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0995" tabRatio="562"/>
  </bookViews>
  <sheets>
    <sheet name="СВОД" sheetId="16" r:id="rId1"/>
    <sheet name="Лист1" sheetId="17" r:id="rId2"/>
    <sheet name="МП 6" sheetId="10" state="hidden" r:id="rId3"/>
  </sheets>
  <definedNames>
    <definedName name="_xlnm.Print_Titles" localSheetId="0">СВОД!$4:$6</definedName>
    <definedName name="_xlnm.Print_Area" localSheetId="0">СВОД!$A$1:$P$38</definedName>
  </definedNames>
  <calcPr calcId="144525"/>
</workbook>
</file>

<file path=xl/calcChain.xml><?xml version="1.0" encoding="utf-8"?>
<calcChain xmlns="http://schemas.openxmlformats.org/spreadsheetml/2006/main">
  <c r="I20" i="16" l="1"/>
  <c r="N19" i="16"/>
  <c r="I21" i="16"/>
  <c r="I23" i="16"/>
  <c r="E24" i="16" l="1"/>
  <c r="N29" i="16"/>
  <c r="N28" i="16"/>
  <c r="I32" i="16" l="1"/>
  <c r="E32" i="16"/>
  <c r="E7" i="16"/>
  <c r="J32" i="16" l="1"/>
  <c r="O32" i="16" s="1"/>
  <c r="N35" i="16"/>
  <c r="I36" i="16"/>
  <c r="J36" i="16" s="1"/>
  <c r="N34" i="16"/>
  <c r="I35" i="16"/>
  <c r="J35" i="16" s="1"/>
  <c r="I34" i="16"/>
  <c r="J34" i="16" s="1"/>
  <c r="N32" i="16"/>
  <c r="I33" i="16"/>
  <c r="J33" i="16" s="1"/>
  <c r="N31" i="16"/>
  <c r="N27" i="16"/>
  <c r="N26" i="16"/>
  <c r="I26" i="16"/>
  <c r="N24" i="16"/>
  <c r="O24" i="16"/>
  <c r="N17" i="16" l="1"/>
  <c r="I17" i="16"/>
  <c r="N16" i="16"/>
  <c r="N15" i="16"/>
  <c r="I15" i="16"/>
  <c r="N14" i="16"/>
  <c r="I14" i="16"/>
  <c r="N13" i="16"/>
  <c r="E13" i="16"/>
  <c r="N11" i="16"/>
  <c r="I11" i="16"/>
  <c r="J11" i="16" s="1"/>
  <c r="N10" i="16"/>
  <c r="I10" i="16"/>
  <c r="J10" i="16" s="1"/>
  <c r="N9" i="16"/>
  <c r="I9" i="16"/>
  <c r="J9" i="16" s="1"/>
  <c r="N8" i="16"/>
  <c r="I8" i="16"/>
  <c r="J8" i="16" s="1"/>
  <c r="O7" i="16"/>
  <c r="N7" i="16"/>
  <c r="J13" i="16" l="1"/>
  <c r="O13" i="16" s="1"/>
  <c r="E19" i="16"/>
</calcChain>
</file>

<file path=xl/sharedStrings.xml><?xml version="1.0" encoding="utf-8"?>
<sst xmlns="http://schemas.openxmlformats.org/spreadsheetml/2006/main" count="129" uniqueCount="98">
  <si>
    <t>№ п/п</t>
  </si>
  <si>
    <t>Целевые показатели</t>
  </si>
  <si>
    <t>Ответственные исполнители              (Ф.И.О.  телефон)</t>
  </si>
  <si>
    <t>Источники финансирования</t>
  </si>
  <si>
    <t>% исполнения к плану</t>
  </si>
  <si>
    <t>план</t>
  </si>
  <si>
    <t>всего:</t>
  </si>
  <si>
    <t>Федеральный бюджет</t>
  </si>
  <si>
    <t>бюджет автономного округа</t>
  </si>
  <si>
    <t>бюджет муниципального образования</t>
  </si>
  <si>
    <t>Привлеченные средства</t>
  </si>
  <si>
    <t>в т.ч.     КАПы</t>
  </si>
  <si>
    <t xml:space="preserve">Наименование  муниципальной  программы </t>
  </si>
  <si>
    <t>Наименование мероприятий программы</t>
  </si>
  <si>
    <t>план на 2014 год</t>
  </si>
  <si>
    <t>на 01.01.2014</t>
  </si>
  <si>
    <t>Кассовое исполнение</t>
  </si>
  <si>
    <t xml:space="preserve">Причины отклонения </t>
  </si>
  <si>
    <t>Остаток 2013 года</t>
  </si>
  <si>
    <t>= гр.7/гр.6*100</t>
  </si>
  <si>
    <t>% финансирования к плану</t>
  </si>
  <si>
    <t>= гр.8/гр.7*100</t>
  </si>
  <si>
    <t>= гр.8/гр.6*100</t>
  </si>
  <si>
    <t>Исполнение 
(% исполнения к плану)</t>
  </si>
  <si>
    <t>Приложение №2</t>
  </si>
  <si>
    <t>Нефтеюганского района</t>
  </si>
  <si>
    <t>от "_____"____________2014 №________</t>
  </si>
  <si>
    <t>Главный бухгалтер</t>
  </si>
  <si>
    <t>Руководитель</t>
  </si>
  <si>
    <t>Исполнитель</t>
  </si>
  <si>
    <t>№ телефона</t>
  </si>
  <si>
    <t>% исполнения к  лимиту финансированию</t>
  </si>
  <si>
    <t>Отчет о ходе реализации  муниципальных программ  и ведомственных  целевых программ   Нефтеюганского района.</t>
  </si>
  <si>
    <t>Результаты реализации,  причины отклонения, проблемные вопросы (по каждому мероприятию)</t>
  </si>
  <si>
    <t>Лимит финансирования</t>
  </si>
  <si>
    <t xml:space="preserve">к письму  администрации </t>
  </si>
  <si>
    <t xml:space="preserve">Наименование муниципальной  программы </t>
  </si>
  <si>
    <t>Число выполненных основных мероприятий, единиц</t>
  </si>
  <si>
    <t>Степень реализации основных мероприятий, %</t>
  </si>
  <si>
    <t>4=3/2*100%</t>
  </si>
  <si>
    <t>Оценка использования финансовых средств</t>
  </si>
  <si>
    <t>8=7/6*100%</t>
  </si>
  <si>
    <t>Степень соответствия запланированному уровню затрат, %</t>
  </si>
  <si>
    <t>Оценка эффективности использования средств, %</t>
  </si>
  <si>
    <t>9=4/8*100%</t>
  </si>
  <si>
    <t>Информация по целевым индикаторам муниципальной программы</t>
  </si>
  <si>
    <t>Степень достижения целевого значений, %</t>
  </si>
  <si>
    <t>13=12/11*100%</t>
  </si>
  <si>
    <t>Уровень эффективности реализации программы</t>
  </si>
  <si>
    <t>Наименование показателя,             единица измерения</t>
  </si>
  <si>
    <t>Итого общая степень достижения целей программы</t>
  </si>
  <si>
    <t>Вывод об эффективности реализации муниципальной программы                                                                                                                                                                            (более 100% - высокоэффективная;                                                                                                                                                                                                                                   от 80 до 100% - эффективная;                                                                                                                                                                                                                                           от 50 до 79% - удовлетворительный уровень эффективности;                                                                                                                                                                                         менее 50 % - неэффективная)</t>
  </si>
  <si>
    <t>респуб-кий бюджет</t>
  </si>
  <si>
    <t>федеральный бюджет</t>
  </si>
  <si>
    <t xml:space="preserve">местный бюджет </t>
  </si>
  <si>
    <t>внебюджетные средства</t>
  </si>
  <si>
    <t>14= общая степень  достижения цели*9столбец/100%</t>
  </si>
  <si>
    <t>Приложение 2</t>
  </si>
  <si>
    <t>Сводный годовой отчет об эффективности реализации  муниципальных программ  Жегаловского сельского поселения  за 2018 год</t>
  </si>
  <si>
    <t>3.Ликвидация стихийных (несанкционированных) свалок, ед.</t>
  </si>
  <si>
    <t>Обеспечение бесперебойного освещения населенных пунктов сельского поселения</t>
  </si>
  <si>
    <t>Обкос территории общего пользования</t>
  </si>
  <si>
    <t>эффективная</t>
  </si>
  <si>
    <t>Внедрение в практику кадровой работы органов местного самоуправления правило, в соответствии с которым длительное, безупречное и эффективное исполнение муниципальным служащим своих должностных обязанностей в обязательном порядке учитывается при назначении его на вышестоящую должность, присвоении ему классного чина</t>
  </si>
  <si>
    <t>Основные усилия были направлены на утилизацию твердых бытовых отходов,улучшению санитаргого состояния сельских территорий,стабилизация и последующие уменьшение образования бытовых и промышленных отходов на территории села,улучшения экологического состояния ,об6еспечение надлежащего сбору и утилизации твердых бытовых отходов</t>
  </si>
  <si>
    <t xml:space="preserve"> В рамках реализации программы были проведены мероприятия, которые направлены на утверждение общероссийских гражданских и историко-культурных ценностей, поддержание российского патриотизма и многокультурной природы российского государства и российского народа как гражданской нации,развитие воспитательной и просветительской работы с детьми и молодежью о принципах поведения в вопросах веротерпимости и согласия, в том числе в отношениях с детьми и подростками, популяризация литературы и средств массовой информации, адресованных детям и молодежи и ставящих своей целью воспитание в духе толерантности и патриотизма</t>
  </si>
  <si>
    <t>Количество проведенных мероприятий по профилактике терроризма и экстреизма</t>
  </si>
  <si>
    <t xml:space="preserve">Количество зафиксированных фактов терроризма           </t>
  </si>
  <si>
    <t>количество проведенных круглых столов по профилактике и противодействию экстремизму на национальной и религиозной почве ,количество мероприятий</t>
  </si>
  <si>
    <t>Количество сухих и аварийных деревьев</t>
  </si>
  <si>
    <t>5Привлечение населения муниципального образования к работам по благоустройству</t>
  </si>
  <si>
    <t>1Сбор,вывоз и утилизация бытовых отходов</t>
  </si>
  <si>
    <t>Приобритение и установка контейнера</t>
  </si>
  <si>
    <t>сбор вывоз бытовых отходов,т</t>
  </si>
  <si>
    <t>1.Доля протяженности улиц, оснащенных системами уличного освещения с использованием энергосберегающих технологий,%</t>
  </si>
  <si>
    <t>Динамика (снижение) нарушений на муниципальной службе, в том числе коррупционной направленности</t>
  </si>
  <si>
    <t>Доля муниципальных служащих в возрасте до 30 лет, имеющих стаж муниципальной службы более трех лет (не менее)</t>
  </si>
  <si>
    <t>. Количество муниципальных служащих и лиц, замещающих муниципальные должности на постоянной основе, принявших участие в семинарах, тренингах и других формах краткосрочного профессионального обучения (не менее)</t>
  </si>
  <si>
    <t>Доля граждан, которые удовлетворены деятельностью органов местного самоуправления (не менее),%</t>
  </si>
  <si>
    <t>Доля граждан, которые удовлетворены качеством муниципальных услуг (не менее),%</t>
  </si>
  <si>
    <t xml:space="preserve">Программа направлена на создание  предпосылок для устойчивого развития территории Пурдошанского сельского поселения ,удовлетворения потребностей проживающего населения,в том числе молодых семей и молодых специалистов в благоустроенном жилье,повышение уровня  комплексного обостройства объектами социальной и инженерной инфраструктуры сельской территории,проведение мероприятий по поощрению и популяризации достижений в развитии сельских территорий ,реализация общественно значимых проектов  в интересах сельских жизни ,грантовые поддержки  местных инициатив жителей сел </t>
  </si>
  <si>
    <t>Комплексное развитие системы  коммунальной инфраструктуры Пурдошанского сельского поселения Темниковского муниципального района Республики Мордовия на 2018- 2028 г</t>
  </si>
  <si>
    <t>Комплексное развитие сельских территорий на 2020-2025 гг</t>
  </si>
  <si>
    <t>Разработка ПСД на обустройство детской  игровой площадки в с. Урей 3-й</t>
  </si>
  <si>
    <t xml:space="preserve">эффективная </t>
  </si>
  <si>
    <t>Число основных мероприятий, запланированных к реализации в 2023 г., единиц</t>
  </si>
  <si>
    <t>Объем финансовых средств, запланированный по программе на                                                                                                                                                                                          2023 г., тыс. рублей</t>
  </si>
  <si>
    <t>Фактически освоенный объем финансирования программы за 2023 г., тыс. рублей</t>
  </si>
  <si>
    <t>Целевое значение на 2023 г.</t>
  </si>
  <si>
    <t>Фактическое значение за 2023 г.</t>
  </si>
  <si>
    <t>Информация по выполнению основных мероприятий за 2023 год</t>
  </si>
  <si>
    <t>договора №1оф-2023-002270;№2оф-2023-002273;№3оф-2023-002271;№4оф-2023-002268 от 15.02.2023г</t>
  </si>
  <si>
    <t>договора №5,6,7,справка  № 275</t>
  </si>
  <si>
    <t xml:space="preserve">Профилактика терроризма, экстремистской деятельности, межнациональных и межконфессиональных  конфликтов на территории Пурдошанского сельского поселения Темниковского муниципального района  Республики Мордовия  на 2023-2027 годы» </t>
  </si>
  <si>
    <t xml:space="preserve">"Благоустройство территории Пурдошанского  сельского поселения Темниковского муниципального района Республики Мордовия на 2023-2027  годы </t>
  </si>
  <si>
    <t>Развитие муниципальной службы в Пурдошанском сельском поселении Темниковского муниципального района Республики Мордовия на 2023-2027  годы</t>
  </si>
  <si>
    <t>удовлетворительный</t>
  </si>
  <si>
    <t xml:space="preserve">Обустройство территории кладбищ с. с. Жегалово,с. Полянки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</si>
</sst>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_ ;\-#,##0.0\ "/>
    <numFmt numFmtId="165" formatCode="0.0"/>
    <numFmt numFmtId="166" formatCode="_(* #,##0.00_);_(* \(#,##0.00\);_(* &quot;-&quot;??_);_(@_)"/>
    <numFmt numFmtId="167" formatCode="_-* #,##0.0_р_._-;\-* #,##0.0_р_._-;_-* &quot;-&quot;?_р_._-;_-@_-"/>
  </numFmts>
  <fonts count="2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3"/>
      <name val="Times New Roman"/>
      <family val="1"/>
      <charset val="204"/>
    </font>
    <font>
      <sz val="12"/>
      <color indexed="10"/>
      <name val="Calibri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indexed="8"/>
      <name val="Calibri"/>
      <family val="2"/>
      <charset val="204"/>
    </font>
    <font>
      <sz val="16"/>
      <color theme="1"/>
      <name val="Calibri"/>
      <family val="2"/>
      <scheme val="minor"/>
    </font>
    <font>
      <b/>
      <sz val="16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12">
    <xf numFmtId="0" fontId="0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77">
    <xf numFmtId="0" fontId="0" fillId="0" borderId="0" xfId="0"/>
    <xf numFmtId="0" fontId="19" fillId="0" borderId="0" xfId="2"/>
    <xf numFmtId="0" fontId="1" fillId="2" borderId="1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textRotation="90" wrapText="1"/>
    </xf>
    <xf numFmtId="164" fontId="3" fillId="4" borderId="2" xfId="106" applyNumberFormat="1" applyFont="1" applyFill="1" applyBorder="1" applyAlignment="1">
      <alignment horizontal="center" vertical="center"/>
    </xf>
    <xf numFmtId="165" fontId="3" fillId="4" borderId="2" xfId="106" applyNumberFormat="1" applyFont="1" applyFill="1" applyBorder="1" applyAlignment="1">
      <alignment horizontal="center" vertical="center" wrapText="1"/>
    </xf>
    <xf numFmtId="2" fontId="3" fillId="4" borderId="2" xfId="106" applyNumberFormat="1" applyFont="1" applyFill="1" applyBorder="1" applyAlignment="1">
      <alignment horizontal="center" vertical="center"/>
    </xf>
    <xf numFmtId="16" fontId="2" fillId="3" borderId="2" xfId="2" applyNumberFormat="1" applyFont="1" applyFill="1" applyBorder="1" applyAlignment="1">
      <alignment horizontal="center" vertical="center" textRotation="90" wrapText="1"/>
    </xf>
    <xf numFmtId="164" fontId="2" fillId="3" borderId="2" xfId="106" applyNumberFormat="1" applyFont="1" applyFill="1" applyBorder="1" applyAlignment="1">
      <alignment horizontal="center" vertical="center" wrapText="1"/>
    </xf>
    <xf numFmtId="164" fontId="2" fillId="0" borderId="2" xfId="106" applyNumberFormat="1" applyFont="1" applyBorder="1" applyAlignment="1">
      <alignment horizontal="center" vertical="center" wrapText="1"/>
    </xf>
    <xf numFmtId="165" fontId="3" fillId="3" borderId="2" xfId="106" applyNumberFormat="1" applyFont="1" applyFill="1" applyBorder="1" applyAlignment="1">
      <alignment horizontal="center" vertical="center" wrapText="1"/>
    </xf>
    <xf numFmtId="2" fontId="3" fillId="3" borderId="2" xfId="106" applyNumberFormat="1" applyFont="1" applyFill="1" applyBorder="1" applyAlignment="1">
      <alignment horizontal="center" vertical="center"/>
    </xf>
    <xf numFmtId="164" fontId="2" fillId="0" borderId="2" xfId="106" applyNumberFormat="1" applyFont="1" applyBorder="1" applyAlignment="1">
      <alignment horizontal="center" vertical="center"/>
    </xf>
    <xf numFmtId="2" fontId="2" fillId="3" borderId="2" xfId="106" applyNumberFormat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 textRotation="90" wrapText="1"/>
    </xf>
    <xf numFmtId="0" fontId="1" fillId="0" borderId="3" xfId="2" applyFont="1" applyBorder="1" applyAlignment="1">
      <alignment horizontal="center" vertical="center" wrapText="1"/>
    </xf>
    <xf numFmtId="2" fontId="3" fillId="3" borderId="3" xfId="106" applyNumberFormat="1" applyFont="1" applyFill="1" applyBorder="1" applyAlignment="1">
      <alignment horizontal="center" vertical="center"/>
    </xf>
    <xf numFmtId="2" fontId="3" fillId="3" borderId="4" xfId="106" applyNumberFormat="1" applyFont="1" applyFill="1" applyBorder="1" applyAlignment="1">
      <alignment horizontal="center" vertical="center"/>
    </xf>
    <xf numFmtId="49" fontId="1" fillId="2" borderId="1" xfId="2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2" fontId="3" fillId="3" borderId="1" xfId="106" applyNumberFormat="1" applyFont="1" applyFill="1" applyBorder="1" applyAlignment="1">
      <alignment horizontal="center" vertical="center"/>
    </xf>
    <xf numFmtId="0" fontId="2" fillId="3" borderId="3" xfId="2" applyFont="1" applyFill="1" applyBorder="1" applyAlignment="1">
      <alignment horizontal="center" vertical="center"/>
    </xf>
    <xf numFmtId="0" fontId="11" fillId="0" borderId="0" xfId="0" applyFont="1"/>
    <xf numFmtId="0" fontId="1" fillId="0" borderId="1" xfId="2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 wrapText="1"/>
    </xf>
    <xf numFmtId="0" fontId="1" fillId="2" borderId="2" xfId="57" applyFont="1" applyFill="1" applyBorder="1" applyAlignment="1">
      <alignment horizontal="center" vertical="center" wrapText="1"/>
    </xf>
    <xf numFmtId="0" fontId="13" fillId="0" borderId="0" xfId="0" applyFont="1"/>
    <xf numFmtId="167" fontId="14" fillId="0" borderId="0" xfId="0" applyNumberFormat="1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2" applyFont="1"/>
    <xf numFmtId="0" fontId="16" fillId="0" borderId="0" xfId="2" applyFont="1"/>
    <xf numFmtId="167" fontId="16" fillId="0" borderId="0" xfId="2" applyNumberFormat="1" applyFont="1"/>
    <xf numFmtId="0" fontId="1" fillId="2" borderId="5" xfId="57" applyFont="1" applyFill="1" applyBorder="1" applyAlignment="1">
      <alignment horizontal="center" vertical="center" wrapText="1"/>
    </xf>
    <xf numFmtId="0" fontId="1" fillId="2" borderId="0" xfId="57" applyFont="1" applyFill="1" applyBorder="1" applyAlignment="1">
      <alignment horizontal="center" vertical="center" wrapText="1"/>
    </xf>
    <xf numFmtId="0" fontId="16" fillId="0" borderId="0" xfId="2" applyFont="1" applyBorder="1"/>
    <xf numFmtId="0" fontId="17" fillId="0" borderId="0" xfId="2" applyFont="1" applyBorder="1"/>
    <xf numFmtId="0" fontId="1" fillId="0" borderId="0" xfId="57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9" fillId="0" borderId="2" xfId="57" applyFont="1" applyFill="1" applyBorder="1" applyAlignment="1">
      <alignment horizontal="center" vertical="center" wrapText="1"/>
    </xf>
    <xf numFmtId="0" fontId="20" fillId="0" borderId="2" xfId="57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9" fillId="0" borderId="6" xfId="57" applyFont="1" applyFill="1" applyBorder="1" applyAlignment="1">
      <alignment horizontal="center" vertical="center" wrapText="1"/>
    </xf>
    <xf numFmtId="0" fontId="9" fillId="0" borderId="5" xfId="57" applyFont="1" applyFill="1" applyBorder="1" applyAlignment="1">
      <alignment horizontal="center" vertical="center" wrapText="1"/>
    </xf>
    <xf numFmtId="0" fontId="9" fillId="0" borderId="7" xfId="57" applyFont="1" applyFill="1" applyBorder="1" applyAlignment="1">
      <alignment horizontal="center" vertical="center" wrapText="1"/>
    </xf>
    <xf numFmtId="0" fontId="22" fillId="0" borderId="2" xfId="106" applyNumberFormat="1" applyFont="1" applyFill="1" applyBorder="1" applyAlignment="1">
      <alignment vertical="top" wrapText="1"/>
    </xf>
    <xf numFmtId="0" fontId="22" fillId="0" borderId="5" xfId="2" applyFont="1" applyFill="1" applyBorder="1" applyAlignment="1">
      <alignment horizontal="center" vertical="center" textRotation="90" wrapText="1"/>
    </xf>
    <xf numFmtId="167" fontId="22" fillId="0" borderId="2" xfId="106" applyNumberFormat="1" applyFont="1" applyFill="1" applyBorder="1" applyAlignment="1">
      <alignment horizontal="center" vertical="center" wrapText="1"/>
    </xf>
    <xf numFmtId="0" fontId="22" fillId="0" borderId="17" xfId="106" applyNumberFormat="1" applyFont="1" applyFill="1" applyBorder="1" applyAlignment="1">
      <alignment horizontal="center" vertical="center" wrapText="1"/>
    </xf>
    <xf numFmtId="0" fontId="20" fillId="0" borderId="2" xfId="106" applyNumberFormat="1" applyFont="1" applyFill="1" applyBorder="1" applyAlignment="1">
      <alignment horizontal="left" vertical="top" wrapText="1"/>
    </xf>
    <xf numFmtId="0" fontId="20" fillId="0" borderId="2" xfId="2" applyFont="1" applyFill="1" applyBorder="1" applyAlignment="1">
      <alignment vertical="center" wrapText="1"/>
    </xf>
    <xf numFmtId="0" fontId="9" fillId="0" borderId="2" xfId="2" applyFont="1" applyFill="1" applyBorder="1" applyAlignment="1">
      <alignment vertical="center" wrapText="1"/>
    </xf>
    <xf numFmtId="0" fontId="23" fillId="0" borderId="2" xfId="2" applyFont="1" applyFill="1" applyBorder="1"/>
    <xf numFmtId="16" fontId="20" fillId="0" borderId="5" xfId="2" applyNumberFormat="1" applyFont="1" applyFill="1" applyBorder="1" applyAlignment="1">
      <alignment horizontal="center" vertical="center" textRotation="90" wrapText="1"/>
    </xf>
    <xf numFmtId="167" fontId="9" fillId="0" borderId="2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left" vertical="top" wrapText="1"/>
    </xf>
    <xf numFmtId="0" fontId="20" fillId="0" borderId="5" xfId="2" applyFont="1" applyFill="1" applyBorder="1" applyAlignment="1">
      <alignment horizontal="center" vertical="center" textRotation="90" wrapText="1"/>
    </xf>
    <xf numFmtId="0" fontId="24" fillId="0" borderId="13" xfId="0" applyFont="1" applyFill="1" applyBorder="1"/>
    <xf numFmtId="0" fontId="24" fillId="0" borderId="14" xfId="0" applyFont="1" applyFill="1" applyBorder="1"/>
    <xf numFmtId="0" fontId="24" fillId="0" borderId="15" xfId="0" applyFont="1" applyFill="1" applyBorder="1"/>
    <xf numFmtId="0" fontId="20" fillId="0" borderId="16" xfId="2" applyFont="1" applyFill="1" applyBorder="1" applyAlignment="1">
      <alignment horizontal="center" vertical="top" wrapText="1"/>
    </xf>
    <xf numFmtId="165" fontId="22" fillId="0" borderId="2" xfId="106" applyNumberFormat="1" applyFont="1" applyFill="1" applyBorder="1" applyAlignment="1">
      <alignment vertical="top" wrapText="1"/>
    </xf>
    <xf numFmtId="165" fontId="22" fillId="0" borderId="2" xfId="106" applyNumberFormat="1" applyFont="1" applyFill="1" applyBorder="1" applyAlignment="1">
      <alignment horizontal="center" vertical="center" wrapText="1"/>
    </xf>
    <xf numFmtId="165" fontId="22" fillId="0" borderId="17" xfId="106" applyNumberFormat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23" fillId="0" borderId="2" xfId="2" applyFont="1" applyFill="1" applyBorder="1" applyAlignment="1">
      <alignment horizontal="center" vertical="center"/>
    </xf>
    <xf numFmtId="165" fontId="9" fillId="0" borderId="2" xfId="2" applyNumberFormat="1" applyFont="1" applyFill="1" applyBorder="1" applyAlignment="1">
      <alignment horizontal="center" vertical="center" wrapText="1"/>
    </xf>
    <xf numFmtId="0" fontId="22" fillId="0" borderId="16" xfId="2" applyFont="1" applyFill="1" applyBorder="1" applyAlignment="1">
      <alignment horizontal="center" vertical="top" wrapText="1"/>
    </xf>
    <xf numFmtId="0" fontId="20" fillId="0" borderId="2" xfId="2" applyFont="1" applyFill="1" applyBorder="1" applyAlignment="1">
      <alignment horizontal="center" wrapText="1"/>
    </xf>
    <xf numFmtId="0" fontId="9" fillId="0" borderId="2" xfId="2" applyFont="1" applyFill="1" applyBorder="1" applyAlignment="1">
      <alignment horizontal="center" wrapText="1"/>
    </xf>
    <xf numFmtId="165" fontId="23" fillId="0" borderId="2" xfId="2" applyNumberFormat="1" applyFont="1" applyFill="1" applyBorder="1" applyAlignment="1">
      <alignment horizontal="center"/>
    </xf>
    <xf numFmtId="0" fontId="22" fillId="0" borderId="2" xfId="2" applyFont="1" applyFill="1" applyBorder="1" applyAlignment="1">
      <alignment horizontal="center" vertical="center" textRotation="90" wrapText="1"/>
    </xf>
    <xf numFmtId="167" fontId="22" fillId="0" borderId="2" xfId="106" applyNumberFormat="1" applyFont="1" applyFill="1" applyBorder="1" applyAlignment="1">
      <alignment vertical="center" wrapText="1"/>
    </xf>
    <xf numFmtId="49" fontId="9" fillId="0" borderId="2" xfId="2" applyNumberFormat="1" applyFont="1" applyFill="1" applyBorder="1" applyAlignment="1">
      <alignment horizontal="left" vertical="top" wrapText="1"/>
    </xf>
    <xf numFmtId="0" fontId="23" fillId="0" borderId="2" xfId="2" applyFont="1" applyFill="1" applyBorder="1" applyAlignment="1">
      <alignment horizontal="center"/>
    </xf>
    <xf numFmtId="167" fontId="9" fillId="0" borderId="2" xfId="2" applyNumberFormat="1" applyFont="1" applyFill="1" applyBorder="1" applyAlignment="1">
      <alignment vertical="center" wrapText="1"/>
    </xf>
    <xf numFmtId="0" fontId="22" fillId="0" borderId="34" xfId="2" applyFont="1" applyFill="1" applyBorder="1" applyAlignment="1">
      <alignment horizontal="center" vertical="center" textRotation="90" wrapText="1"/>
    </xf>
    <xf numFmtId="165" fontId="22" fillId="0" borderId="4" xfId="106" applyNumberFormat="1" applyFont="1" applyFill="1" applyBorder="1" applyAlignment="1">
      <alignment horizontal="center" vertical="center" wrapText="1"/>
    </xf>
    <xf numFmtId="167" fontId="22" fillId="0" borderId="4" xfId="106" applyNumberFormat="1" applyFont="1" applyFill="1" applyBorder="1" applyAlignment="1">
      <alignment horizontal="center" vertical="center" wrapText="1"/>
    </xf>
    <xf numFmtId="165" fontId="22" fillId="0" borderId="35" xfId="106" applyNumberFormat="1" applyFont="1" applyFill="1" applyBorder="1" applyAlignment="1">
      <alignment horizontal="center" vertical="center" wrapText="1"/>
    </xf>
    <xf numFmtId="165" fontId="23" fillId="0" borderId="2" xfId="2" applyNumberFormat="1" applyFont="1" applyFill="1" applyBorder="1" applyAlignment="1">
      <alignment horizontal="center" vertical="center"/>
    </xf>
    <xf numFmtId="165" fontId="23" fillId="0" borderId="10" xfId="2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 textRotation="90" wrapText="1"/>
    </xf>
    <xf numFmtId="167" fontId="9" fillId="0" borderId="0" xfId="2" applyNumberFormat="1" applyFont="1" applyFill="1" applyBorder="1" applyAlignment="1">
      <alignment horizontal="center" vertical="center" wrapText="1"/>
    </xf>
    <xf numFmtId="167" fontId="22" fillId="0" borderId="0" xfId="106" applyNumberFormat="1" applyFont="1" applyFill="1" applyBorder="1" applyAlignment="1">
      <alignment horizontal="center" vertical="center" wrapText="1"/>
    </xf>
    <xf numFmtId="0" fontId="22" fillId="0" borderId="0" xfId="106" applyNumberFormat="1" applyFont="1" applyFill="1" applyBorder="1" applyAlignment="1">
      <alignment horizontal="center" vertical="center" wrapText="1"/>
    </xf>
    <xf numFmtId="0" fontId="23" fillId="0" borderId="10" xfId="2" applyFont="1" applyFill="1" applyBorder="1" applyAlignment="1">
      <alignment horizontal="center" vertical="center"/>
    </xf>
    <xf numFmtId="0" fontId="20" fillId="0" borderId="2" xfId="106" applyNumberFormat="1" applyFont="1" applyFill="1" applyBorder="1" applyAlignment="1">
      <alignment vertical="top" wrapText="1"/>
    </xf>
    <xf numFmtId="0" fontId="24" fillId="0" borderId="0" xfId="0" applyFont="1"/>
    <xf numFmtId="0" fontId="9" fillId="0" borderId="22" xfId="2" applyFont="1" applyFill="1" applyBorder="1" applyAlignment="1">
      <alignment horizontal="center" vertical="top" wrapText="1"/>
    </xf>
    <xf numFmtId="0" fontId="9" fillId="0" borderId="23" xfId="2" applyFont="1" applyFill="1" applyBorder="1" applyAlignment="1">
      <alignment horizontal="center" vertical="top" wrapText="1"/>
    </xf>
    <xf numFmtId="0" fontId="9" fillId="0" borderId="24" xfId="2" applyFont="1" applyFill="1" applyBorder="1" applyAlignment="1">
      <alignment horizontal="center" vertical="top" wrapText="1"/>
    </xf>
    <xf numFmtId="0" fontId="21" fillId="0" borderId="36" xfId="2" applyFont="1" applyFill="1" applyBorder="1" applyAlignment="1">
      <alignment horizontal="left" vertical="top" wrapText="1"/>
    </xf>
    <xf numFmtId="0" fontId="21" fillId="0" borderId="3" xfId="2" applyFont="1" applyFill="1" applyBorder="1" applyAlignment="1">
      <alignment horizontal="left" vertical="top" wrapText="1"/>
    </xf>
    <xf numFmtId="0" fontId="21" fillId="0" borderId="18" xfId="2" applyFont="1" applyFill="1" applyBorder="1" applyAlignment="1">
      <alignment horizontal="left" vertical="top" wrapText="1"/>
    </xf>
    <xf numFmtId="165" fontId="25" fillId="0" borderId="1" xfId="2" applyNumberFormat="1" applyFont="1" applyFill="1" applyBorder="1" applyAlignment="1">
      <alignment horizontal="center" vertical="top"/>
    </xf>
    <xf numFmtId="165" fontId="25" fillId="0" borderId="3" xfId="2" applyNumberFormat="1" applyFont="1" applyFill="1" applyBorder="1" applyAlignment="1">
      <alignment horizontal="center" vertical="top"/>
    </xf>
    <xf numFmtId="165" fontId="25" fillId="0" borderId="18" xfId="2" applyNumberFormat="1" applyFont="1" applyFill="1" applyBorder="1" applyAlignment="1">
      <alignment horizontal="center" vertical="top"/>
    </xf>
    <xf numFmtId="0" fontId="9" fillId="0" borderId="19" xfId="2" applyFont="1" applyFill="1" applyBorder="1" applyAlignment="1">
      <alignment horizontal="left" vertical="top" wrapText="1"/>
    </xf>
    <xf numFmtId="0" fontId="9" fillId="0" borderId="20" xfId="2" applyFont="1" applyFill="1" applyBorder="1" applyAlignment="1">
      <alignment horizontal="left" vertical="top" wrapText="1"/>
    </xf>
    <xf numFmtId="0" fontId="9" fillId="0" borderId="21" xfId="2" applyFont="1" applyFill="1" applyBorder="1" applyAlignment="1">
      <alignment horizontal="left" vertical="top" wrapText="1"/>
    </xf>
    <xf numFmtId="0" fontId="20" fillId="0" borderId="8" xfId="106" applyNumberFormat="1" applyFont="1" applyFill="1" applyBorder="1" applyAlignment="1">
      <alignment horizontal="left" vertical="top" wrapText="1"/>
    </xf>
    <xf numFmtId="0" fontId="20" fillId="0" borderId="9" xfId="106" applyNumberFormat="1" applyFont="1" applyFill="1" applyBorder="1" applyAlignment="1">
      <alignment horizontal="left" vertical="top" wrapText="1"/>
    </xf>
    <xf numFmtId="0" fontId="20" fillId="0" borderId="10" xfId="106" applyNumberFormat="1" applyFont="1" applyFill="1" applyBorder="1" applyAlignment="1">
      <alignment horizontal="left" vertical="top" wrapText="1"/>
    </xf>
    <xf numFmtId="0" fontId="20" fillId="0" borderId="11" xfId="106" applyNumberFormat="1" applyFont="1" applyFill="1" applyBorder="1" applyAlignment="1">
      <alignment horizontal="left" vertical="top" wrapText="1"/>
    </xf>
    <xf numFmtId="0" fontId="20" fillId="0" borderId="0" xfId="106" applyNumberFormat="1" applyFont="1" applyFill="1" applyBorder="1" applyAlignment="1">
      <alignment horizontal="left" vertical="top" wrapText="1"/>
    </xf>
    <xf numFmtId="0" fontId="20" fillId="0" borderId="12" xfId="106" applyNumberFormat="1" applyFont="1" applyFill="1" applyBorder="1" applyAlignment="1">
      <alignment horizontal="left" vertical="top" wrapText="1"/>
    </xf>
    <xf numFmtId="0" fontId="20" fillId="0" borderId="13" xfId="106" applyNumberFormat="1" applyFont="1" applyFill="1" applyBorder="1" applyAlignment="1">
      <alignment horizontal="left" vertical="top" wrapText="1"/>
    </xf>
    <xf numFmtId="0" fontId="20" fillId="0" borderId="14" xfId="106" applyNumberFormat="1" applyFont="1" applyFill="1" applyBorder="1" applyAlignment="1">
      <alignment horizontal="left" vertical="top" wrapText="1"/>
    </xf>
    <xf numFmtId="0" fontId="20" fillId="0" borderId="15" xfId="106" applyNumberFormat="1" applyFont="1" applyFill="1" applyBorder="1" applyAlignment="1">
      <alignment horizontal="left" vertical="top" wrapText="1"/>
    </xf>
    <xf numFmtId="0" fontId="21" fillId="0" borderId="25" xfId="57" applyFont="1" applyFill="1" applyBorder="1" applyAlignment="1">
      <alignment horizontal="left" vertical="center" wrapText="1"/>
    </xf>
    <xf numFmtId="0" fontId="21" fillId="0" borderId="26" xfId="57" applyFont="1" applyFill="1" applyBorder="1" applyAlignment="1">
      <alignment horizontal="left" vertical="center" wrapText="1"/>
    </xf>
    <xf numFmtId="0" fontId="21" fillId="0" borderId="16" xfId="57" applyFont="1" applyFill="1" applyBorder="1" applyAlignment="1">
      <alignment horizontal="left" vertical="center" wrapText="1"/>
    </xf>
    <xf numFmtId="0" fontId="21" fillId="0" borderId="1" xfId="2" applyFont="1" applyFill="1" applyBorder="1" applyAlignment="1">
      <alignment horizontal="left" vertical="top" wrapText="1"/>
    </xf>
    <xf numFmtId="0" fontId="23" fillId="0" borderId="1" xfId="2" applyFont="1" applyFill="1" applyBorder="1" applyAlignment="1">
      <alignment horizontal="center" vertical="top"/>
    </xf>
    <xf numFmtId="0" fontId="23" fillId="0" borderId="3" xfId="2" applyFont="1" applyFill="1" applyBorder="1" applyAlignment="1">
      <alignment horizontal="center" vertical="top"/>
    </xf>
    <xf numFmtId="0" fontId="23" fillId="0" borderId="18" xfId="2" applyFont="1" applyFill="1" applyBorder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0" fontId="9" fillId="0" borderId="28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32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20" fillId="0" borderId="29" xfId="57" applyFont="1" applyFill="1" applyBorder="1" applyAlignment="1">
      <alignment horizontal="center" vertical="center" wrapText="1"/>
    </xf>
    <xf numFmtId="0" fontId="20" fillId="0" borderId="30" xfId="57" applyFont="1" applyFill="1" applyBorder="1" applyAlignment="1">
      <alignment horizontal="center" vertical="center" wrapText="1"/>
    </xf>
    <xf numFmtId="0" fontId="20" fillId="0" borderId="31" xfId="57" applyFont="1" applyFill="1" applyBorder="1" applyAlignment="1">
      <alignment horizontal="center" vertical="center" wrapText="1"/>
    </xf>
    <xf numFmtId="0" fontId="9" fillId="0" borderId="27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29" xfId="2" applyFont="1" applyFill="1" applyBorder="1" applyAlignment="1">
      <alignment horizontal="center" vertical="center" wrapText="1"/>
    </xf>
    <xf numFmtId="0" fontId="9" fillId="0" borderId="30" xfId="2" applyFont="1" applyFill="1" applyBorder="1" applyAlignment="1">
      <alignment horizontal="center" vertical="center" wrapText="1"/>
    </xf>
    <xf numFmtId="0" fontId="9" fillId="0" borderId="31" xfId="2" applyFont="1" applyFill="1" applyBorder="1" applyAlignment="1">
      <alignment horizontal="center" vertical="center" wrapText="1"/>
    </xf>
    <xf numFmtId="0" fontId="20" fillId="0" borderId="28" xfId="2" applyFont="1" applyFill="1" applyBorder="1" applyAlignment="1">
      <alignment horizontal="center" vertical="center"/>
    </xf>
    <xf numFmtId="0" fontId="21" fillId="5" borderId="36" xfId="2" applyFont="1" applyFill="1" applyBorder="1" applyAlignment="1">
      <alignment horizontal="left" vertical="top" wrapText="1"/>
    </xf>
    <xf numFmtId="0" fontId="21" fillId="5" borderId="3" xfId="2" applyFont="1" applyFill="1" applyBorder="1" applyAlignment="1">
      <alignment horizontal="left" vertical="top" wrapText="1"/>
    </xf>
    <xf numFmtId="0" fontId="25" fillId="0" borderId="1" xfId="2" applyFont="1" applyFill="1" applyBorder="1" applyAlignment="1">
      <alignment horizontal="center" vertical="top"/>
    </xf>
    <xf numFmtId="0" fontId="25" fillId="0" borderId="3" xfId="2" applyFont="1" applyFill="1" applyBorder="1" applyAlignment="1">
      <alignment horizontal="center" vertical="top"/>
    </xf>
    <xf numFmtId="0" fontId="21" fillId="0" borderId="19" xfId="2" applyFont="1" applyFill="1" applyBorder="1" applyAlignment="1">
      <alignment horizontal="left" vertical="top" wrapText="1"/>
    </xf>
    <xf numFmtId="0" fontId="21" fillId="0" borderId="20" xfId="2" applyFont="1" applyFill="1" applyBorder="1" applyAlignment="1">
      <alignment horizontal="left" vertical="top" wrapText="1"/>
    </xf>
    <xf numFmtId="0" fontId="20" fillId="0" borderId="17" xfId="106" applyNumberFormat="1" applyFont="1" applyFill="1" applyBorder="1" applyAlignment="1">
      <alignment horizontal="left" vertical="top" wrapText="1"/>
    </xf>
    <xf numFmtId="0" fontId="20" fillId="0" borderId="33" xfId="106" applyNumberFormat="1" applyFont="1" applyFill="1" applyBorder="1" applyAlignment="1">
      <alignment horizontal="left" vertical="top" wrapText="1"/>
    </xf>
    <xf numFmtId="0" fontId="20" fillId="0" borderId="5" xfId="106" applyNumberFormat="1" applyFont="1" applyFill="1" applyBorder="1" applyAlignment="1">
      <alignment horizontal="left" vertical="top" wrapText="1"/>
    </xf>
    <xf numFmtId="0" fontId="20" fillId="0" borderId="17" xfId="106" applyNumberFormat="1" applyFont="1" applyFill="1" applyBorder="1" applyAlignment="1">
      <alignment horizontal="center" vertical="top" wrapText="1"/>
    </xf>
    <xf numFmtId="0" fontId="20" fillId="0" borderId="33" xfId="106" applyNumberFormat="1" applyFont="1" applyFill="1" applyBorder="1" applyAlignment="1">
      <alignment horizontal="center" vertical="top" wrapText="1"/>
    </xf>
    <xf numFmtId="0" fontId="20" fillId="0" borderId="5" xfId="106" applyNumberFormat="1" applyFont="1" applyFill="1" applyBorder="1" applyAlignment="1">
      <alignment horizontal="center" vertical="top" wrapText="1"/>
    </xf>
    <xf numFmtId="0" fontId="21" fillId="5" borderId="1" xfId="2" applyFont="1" applyFill="1" applyBorder="1" applyAlignment="1">
      <alignment horizontal="left" vertical="top" wrapText="1"/>
    </xf>
    <xf numFmtId="0" fontId="21" fillId="5" borderId="18" xfId="2" applyFont="1" applyFill="1" applyBorder="1" applyAlignment="1">
      <alignment horizontal="left" vertical="top" wrapText="1"/>
    </xf>
    <xf numFmtId="0" fontId="25" fillId="0" borderId="18" xfId="2" applyFont="1" applyFill="1" applyBorder="1" applyAlignment="1">
      <alignment horizontal="center" vertical="top"/>
    </xf>
    <xf numFmtId="0" fontId="21" fillId="0" borderId="21" xfId="2" applyFont="1" applyFill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" fillId="0" borderId="2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 wrapText="1"/>
    </xf>
    <xf numFmtId="0" fontId="2" fillId="2" borderId="17" xfId="2" applyFont="1" applyFill="1" applyBorder="1" applyAlignment="1">
      <alignment horizontal="center" vertical="center"/>
    </xf>
    <xf numFmtId="0" fontId="2" fillId="2" borderId="33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0" fontId="2" fillId="3" borderId="4" xfId="2" applyFont="1" applyFill="1" applyBorder="1" applyAlignment="1">
      <alignment horizontal="center" vertical="center"/>
    </xf>
    <xf numFmtId="0" fontId="1" fillId="0" borderId="17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/>
    </xf>
    <xf numFmtId="0" fontId="1" fillId="3" borderId="3" xfId="2" applyFont="1" applyFill="1" applyBorder="1" applyAlignment="1">
      <alignment horizontal="center" vertical="center"/>
    </xf>
    <xf numFmtId="0" fontId="1" fillId="3" borderId="4" xfId="2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164" fontId="2" fillId="0" borderId="1" xfId="106" applyNumberFormat="1" applyFont="1" applyFill="1" applyBorder="1" applyAlignment="1">
      <alignment horizontal="center" vertical="center" wrapText="1"/>
    </xf>
    <xf numFmtId="164" fontId="2" fillId="0" borderId="3" xfId="106" applyNumberFormat="1" applyFont="1" applyFill="1" applyBorder="1" applyAlignment="1">
      <alignment horizontal="center" vertical="center" wrapText="1"/>
    </xf>
    <xf numFmtId="164" fontId="2" fillId="0" borderId="4" xfId="106" applyNumberFormat="1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left" vertical="top" wrapText="1"/>
    </xf>
    <xf numFmtId="165" fontId="5" fillId="0" borderId="3" xfId="2" applyNumberFormat="1" applyFont="1" applyFill="1" applyBorder="1" applyAlignment="1">
      <alignment horizontal="left" vertical="top" wrapText="1"/>
    </xf>
    <xf numFmtId="165" fontId="5" fillId="0" borderId="4" xfId="2" applyNumberFormat="1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</cellXfs>
  <cellStyles count="112">
    <cellStyle name="Обычный" xfId="0" builtinId="0"/>
    <cellStyle name="Обычный 2" xfId="1"/>
    <cellStyle name="Обычный 2 2" xfId="2"/>
    <cellStyle name="Обычный 2 2 10" xfId="3"/>
    <cellStyle name="Обычный 2 2 11" xfId="4"/>
    <cellStyle name="Обычный 2 2 2" xfId="5"/>
    <cellStyle name="Обычный 2 2 2 2" xfId="6"/>
    <cellStyle name="Обычный 2 2 2 2 2" xfId="7"/>
    <cellStyle name="Обычный 2 2 2 2 3" xfId="8"/>
    <cellStyle name="Обычный 2 2 2 2 4" xfId="9"/>
    <cellStyle name="Обычный 2 2 2 2 5" xfId="10"/>
    <cellStyle name="Обычный 2 2 2 2 6" xfId="11"/>
    <cellStyle name="Обычный 2 2 2 3" xfId="12"/>
    <cellStyle name="Обычный 2 2 2 4" xfId="13"/>
    <cellStyle name="Обычный 2 2 2 5" xfId="14"/>
    <cellStyle name="Обычный 2 2 2 6" xfId="15"/>
    <cellStyle name="Обычный 2 2 2 7" xfId="16"/>
    <cellStyle name="Обычный 2 2 3" xfId="17"/>
    <cellStyle name="Обычный 2 2 3 2" xfId="18"/>
    <cellStyle name="Обычный 2 2 3 2 2" xfId="19"/>
    <cellStyle name="Обычный 2 2 3 2 3" xfId="20"/>
    <cellStyle name="Обычный 2 2 3 2 4" xfId="21"/>
    <cellStyle name="Обычный 2 2 3 2 5" xfId="22"/>
    <cellStyle name="Обычный 2 2 3 2 6" xfId="23"/>
    <cellStyle name="Обычный 2 2 3 3" xfId="24"/>
    <cellStyle name="Обычный 2 2 3 4" xfId="25"/>
    <cellStyle name="Обычный 2 2 3 5" xfId="26"/>
    <cellStyle name="Обычный 2 2 3 6" xfId="27"/>
    <cellStyle name="Обычный 2 2 3 7" xfId="28"/>
    <cellStyle name="Обычный 2 2 4" xfId="29"/>
    <cellStyle name="Обычный 2 2 4 2" xfId="30"/>
    <cellStyle name="Обычный 2 2 4 2 2" xfId="31"/>
    <cellStyle name="Обычный 2 2 4 2 3" xfId="32"/>
    <cellStyle name="Обычный 2 2 4 2 4" xfId="33"/>
    <cellStyle name="Обычный 2 2 4 2 5" xfId="34"/>
    <cellStyle name="Обычный 2 2 4 2 6" xfId="35"/>
    <cellStyle name="Обычный 2 2 4 3" xfId="36"/>
    <cellStyle name="Обычный 2 2 4 4" xfId="37"/>
    <cellStyle name="Обычный 2 2 4 5" xfId="38"/>
    <cellStyle name="Обычный 2 2 4 6" xfId="39"/>
    <cellStyle name="Обычный 2 2 4 7" xfId="40"/>
    <cellStyle name="Обычный 2 2 5" xfId="41"/>
    <cellStyle name="Обычный 2 2 5 2" xfId="42"/>
    <cellStyle name="Обычный 2 2 5 3" xfId="43"/>
    <cellStyle name="Обычный 2 2 5 4" xfId="44"/>
    <cellStyle name="Обычный 2 2 5 5" xfId="45"/>
    <cellStyle name="Обычный 2 2 5 6" xfId="46"/>
    <cellStyle name="Обычный 2 2 6" xfId="47"/>
    <cellStyle name="Обычный 2 2 6 2" xfId="48"/>
    <cellStyle name="Обычный 2 2 6 3" xfId="49"/>
    <cellStyle name="Обычный 2 2 6 4" xfId="50"/>
    <cellStyle name="Обычный 2 2 6 5" xfId="51"/>
    <cellStyle name="Обычный 2 2 6 6" xfId="52"/>
    <cellStyle name="Обычный 2 2 7" xfId="53"/>
    <cellStyle name="Обычный 2 2 7 2" xfId="54"/>
    <cellStyle name="Обычный 2 2 8" xfId="55"/>
    <cellStyle name="Обычный 2 2 9" xfId="56"/>
    <cellStyle name="Обычный 2 2_30-ра" xfId="57"/>
    <cellStyle name="Обычный 3" xfId="58"/>
    <cellStyle name="Обычный 4" xfId="59"/>
    <cellStyle name="Обычный 4 10" xfId="60"/>
    <cellStyle name="Обычный 4 2" xfId="61"/>
    <cellStyle name="Обычный 4 2 2" xfId="62"/>
    <cellStyle name="Обычный 4 2 2 2" xfId="63"/>
    <cellStyle name="Обычный 4 2 2 3" xfId="64"/>
    <cellStyle name="Обычный 4 2 2 4" xfId="65"/>
    <cellStyle name="Обычный 4 2 2 5" xfId="66"/>
    <cellStyle name="Обычный 4 2 2 6" xfId="67"/>
    <cellStyle name="Обычный 4 2 3" xfId="68"/>
    <cellStyle name="Обычный 4 2 4" xfId="69"/>
    <cellStyle name="Обычный 4 2 5" xfId="70"/>
    <cellStyle name="Обычный 4 2 6" xfId="71"/>
    <cellStyle name="Обычный 4 2 7" xfId="72"/>
    <cellStyle name="Обычный 4 3" xfId="73"/>
    <cellStyle name="Обычный 4 3 2" xfId="74"/>
    <cellStyle name="Обычный 4 3 2 2" xfId="75"/>
    <cellStyle name="Обычный 4 3 2 3" xfId="76"/>
    <cellStyle name="Обычный 4 3 2 4" xfId="77"/>
    <cellStyle name="Обычный 4 3 2 5" xfId="78"/>
    <cellStyle name="Обычный 4 3 2 6" xfId="79"/>
    <cellStyle name="Обычный 4 3 3" xfId="80"/>
    <cellStyle name="Обычный 4 3 4" xfId="81"/>
    <cellStyle name="Обычный 4 3 5" xfId="82"/>
    <cellStyle name="Обычный 4 3 6" xfId="83"/>
    <cellStyle name="Обычный 4 3 7" xfId="84"/>
    <cellStyle name="Обычный 4 4" xfId="85"/>
    <cellStyle name="Обычный 4 4 2" xfId="86"/>
    <cellStyle name="Обычный 4 4 3" xfId="87"/>
    <cellStyle name="Обычный 4 4 4" xfId="88"/>
    <cellStyle name="Обычный 4 4 5" xfId="89"/>
    <cellStyle name="Обычный 4 4 6" xfId="90"/>
    <cellStyle name="Обычный 4 5" xfId="91"/>
    <cellStyle name="Обычный 4 5 2" xfId="92"/>
    <cellStyle name="Обычный 4 5 3" xfId="93"/>
    <cellStyle name="Обычный 4 5 4" xfId="94"/>
    <cellStyle name="Обычный 4 5 5" xfId="95"/>
    <cellStyle name="Обычный 4 5 6" xfId="96"/>
    <cellStyle name="Обычный 4 6" xfId="97"/>
    <cellStyle name="Обычный 4 7" xfId="98"/>
    <cellStyle name="Обычный 4 8" xfId="99"/>
    <cellStyle name="Обычный 4 9" xfId="100"/>
    <cellStyle name="Процентный 2" xfId="101"/>
    <cellStyle name="Процентный 2 2" xfId="102"/>
    <cellStyle name="Процентный 3" xfId="103"/>
    <cellStyle name="Процентный 4" xfId="104"/>
    <cellStyle name="Финансовый 2" xfId="105"/>
    <cellStyle name="Финансовый 2 2" xfId="106"/>
    <cellStyle name="Финансовый 3" xfId="107"/>
    <cellStyle name="Финансовый 3 2" xfId="108"/>
    <cellStyle name="Финансовый 4" xfId="109"/>
    <cellStyle name="Финансовый 5" xfId="110"/>
    <cellStyle name="Финансовый 6" xfId="1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Z38"/>
  <sheetViews>
    <sheetView tabSelected="1" view="pageBreakPreview" topLeftCell="A4" zoomScale="43" zoomScaleNormal="43" zoomScaleSheetLayoutView="43" workbookViewId="0">
      <pane xSplit="1" ySplit="2" topLeftCell="B21" activePane="bottomRight" state="frozen"/>
      <selection activeCell="A4" sqref="A4"/>
      <selection pane="topRight" activeCell="B4" sqref="B4"/>
      <selection pane="bottomLeft" activeCell="A6" sqref="A6"/>
      <selection pane="bottomRight" activeCell="M20" sqref="M20"/>
    </sheetView>
  </sheetViews>
  <sheetFormatPr defaultRowHeight="18.75" outlineLevelCol="1" x14ac:dyDescent="0.3"/>
  <cols>
    <col min="1" max="1" width="7.28515625" style="27" customWidth="1"/>
    <col min="2" max="2" width="37.140625" customWidth="1"/>
    <col min="3" max="3" width="18.85546875" customWidth="1"/>
    <col min="4" max="4" width="18.7109375" customWidth="1"/>
    <col min="5" max="5" width="13.85546875" customWidth="1"/>
    <col min="6" max="6" width="11.85546875" customWidth="1"/>
    <col min="7" max="7" width="18.28515625" customWidth="1"/>
    <col min="8" max="8" width="17" customWidth="1"/>
    <col min="9" max="9" width="14" customWidth="1"/>
    <col min="10" max="10" width="15.85546875" customWidth="1"/>
    <col min="11" max="11" width="31.7109375" customWidth="1"/>
    <col min="12" max="12" width="11.140625" customWidth="1"/>
    <col min="13" max="13" width="10.85546875" customWidth="1"/>
    <col min="14" max="14" width="20.140625" customWidth="1"/>
    <col min="15" max="15" width="21.28515625" customWidth="1"/>
    <col min="16" max="16" width="35.7109375" customWidth="1"/>
    <col min="17" max="17" width="16.5703125" customWidth="1"/>
    <col min="19" max="19" width="9.5703125" hidden="1" customWidth="1" outlineLevel="1"/>
    <col min="20" max="20" width="9.140625" collapsed="1"/>
  </cols>
  <sheetData>
    <row r="1" spans="1:130" ht="23.45" customHeight="1" x14ac:dyDescent="0.35">
      <c r="C1" s="28"/>
      <c r="D1" s="28"/>
      <c r="F1" s="29"/>
      <c r="M1" s="20"/>
      <c r="P1" s="40" t="s">
        <v>57</v>
      </c>
    </row>
    <row r="2" spans="1:130" s="30" customFormat="1" ht="40.5" customHeight="1" x14ac:dyDescent="0.25">
      <c r="A2" s="119" t="s">
        <v>58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30" s="30" customFormat="1" ht="23.45" customHeight="1" thickBot="1" x14ac:dyDescent="0.3">
      <c r="Q3" s="31"/>
      <c r="R3" s="31"/>
    </row>
    <row r="4" spans="1:130" s="32" customFormat="1" ht="57" customHeight="1" x14ac:dyDescent="0.25">
      <c r="A4" s="127" t="s">
        <v>0</v>
      </c>
      <c r="B4" s="120" t="s">
        <v>36</v>
      </c>
      <c r="C4" s="124" t="s">
        <v>90</v>
      </c>
      <c r="D4" s="125"/>
      <c r="E4" s="126"/>
      <c r="F4" s="129" t="s">
        <v>40</v>
      </c>
      <c r="G4" s="130"/>
      <c r="H4" s="130"/>
      <c r="I4" s="130"/>
      <c r="J4" s="131"/>
      <c r="K4" s="132" t="s">
        <v>45</v>
      </c>
      <c r="L4" s="132"/>
      <c r="M4" s="132"/>
      <c r="N4" s="132"/>
      <c r="O4" s="120" t="s">
        <v>48</v>
      </c>
      <c r="P4" s="122" t="s">
        <v>51</v>
      </c>
      <c r="Q4" s="33"/>
      <c r="R4" s="33"/>
    </row>
    <row r="5" spans="1:130" s="32" customFormat="1" ht="168" customHeight="1" x14ac:dyDescent="0.25">
      <c r="A5" s="128"/>
      <c r="B5" s="121"/>
      <c r="C5" s="41" t="s">
        <v>85</v>
      </c>
      <c r="D5" s="41" t="s">
        <v>37</v>
      </c>
      <c r="E5" s="42" t="s">
        <v>38</v>
      </c>
      <c r="F5" s="42" t="s">
        <v>3</v>
      </c>
      <c r="G5" s="41" t="s">
        <v>86</v>
      </c>
      <c r="H5" s="41" t="s">
        <v>87</v>
      </c>
      <c r="I5" s="41" t="s">
        <v>42</v>
      </c>
      <c r="J5" s="41" t="s">
        <v>43</v>
      </c>
      <c r="K5" s="41" t="s">
        <v>49</v>
      </c>
      <c r="L5" s="43" t="s">
        <v>88</v>
      </c>
      <c r="M5" s="43" t="s">
        <v>89</v>
      </c>
      <c r="N5" s="43" t="s">
        <v>46</v>
      </c>
      <c r="O5" s="121"/>
      <c r="P5" s="123"/>
      <c r="Q5" s="33"/>
      <c r="R5" s="33"/>
    </row>
    <row r="6" spans="1:130" s="26" customFormat="1" ht="65.25" customHeight="1" x14ac:dyDescent="0.25">
      <c r="A6" s="44"/>
      <c r="B6" s="41">
        <v>1</v>
      </c>
      <c r="C6" s="41">
        <v>2</v>
      </c>
      <c r="D6" s="41">
        <v>3</v>
      </c>
      <c r="E6" s="41" t="s">
        <v>39</v>
      </c>
      <c r="F6" s="41">
        <v>5</v>
      </c>
      <c r="G6" s="41">
        <v>6</v>
      </c>
      <c r="H6" s="41">
        <v>7</v>
      </c>
      <c r="I6" s="41" t="s">
        <v>41</v>
      </c>
      <c r="J6" s="41" t="s">
        <v>44</v>
      </c>
      <c r="K6" s="41">
        <v>10</v>
      </c>
      <c r="L6" s="41">
        <v>11</v>
      </c>
      <c r="M6" s="41">
        <v>12</v>
      </c>
      <c r="N6" s="41" t="s">
        <v>47</v>
      </c>
      <c r="O6" s="45" t="s">
        <v>56</v>
      </c>
      <c r="P6" s="46">
        <v>15</v>
      </c>
      <c r="Q6" s="39"/>
      <c r="R6" s="39"/>
      <c r="S6" s="39"/>
      <c r="T6" s="39"/>
      <c r="U6" s="39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5"/>
    </row>
    <row r="7" spans="1:130" s="32" customFormat="1" ht="66.75" customHeight="1" x14ac:dyDescent="0.35">
      <c r="A7" s="91">
        <v>1</v>
      </c>
      <c r="B7" s="115" t="s">
        <v>82</v>
      </c>
      <c r="C7" s="47">
        <v>1</v>
      </c>
      <c r="D7" s="47">
        <v>1</v>
      </c>
      <c r="E7" s="47">
        <f>(D7/C7)*100</f>
        <v>100</v>
      </c>
      <c r="F7" s="48" t="s">
        <v>6</v>
      </c>
      <c r="G7" s="49">
        <v>2169.8000000000002</v>
      </c>
      <c r="H7" s="49">
        <v>2169.8000000000002</v>
      </c>
      <c r="I7" s="49">
        <v>10.9</v>
      </c>
      <c r="J7" s="50"/>
      <c r="K7" s="51" t="s">
        <v>83</v>
      </c>
      <c r="L7" s="52">
        <v>100</v>
      </c>
      <c r="M7" s="53">
        <v>100</v>
      </c>
      <c r="N7" s="54">
        <f>M7/L7*100</f>
        <v>100</v>
      </c>
      <c r="O7" s="116">
        <f>N12*J7/100</f>
        <v>0</v>
      </c>
      <c r="P7" s="100" t="s">
        <v>84</v>
      </c>
      <c r="Q7" s="37"/>
      <c r="R7" s="37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</row>
    <row r="8" spans="1:130" s="32" customFormat="1" ht="79.5" customHeight="1" x14ac:dyDescent="0.35">
      <c r="A8" s="92"/>
      <c r="B8" s="95"/>
      <c r="C8" s="103" t="s">
        <v>80</v>
      </c>
      <c r="D8" s="104"/>
      <c r="E8" s="105"/>
      <c r="F8" s="55" t="s">
        <v>53</v>
      </c>
      <c r="G8" s="56"/>
      <c r="H8" s="56"/>
      <c r="I8" s="49" t="e">
        <f>H8/G8*100</f>
        <v>#DIV/0!</v>
      </c>
      <c r="J8" s="50" t="e">
        <f>E8/I8*100</f>
        <v>#DIV/0!</v>
      </c>
      <c r="K8" s="57"/>
      <c r="L8" s="43"/>
      <c r="M8" s="53">
        <v>0</v>
      </c>
      <c r="N8" s="54" t="e">
        <f t="shared" ref="N8:N11" si="0">M8/L8*100</f>
        <v>#DIV/0!</v>
      </c>
      <c r="O8" s="117"/>
      <c r="P8" s="101"/>
      <c r="Q8" s="33"/>
      <c r="R8" s="33"/>
    </row>
    <row r="9" spans="1:130" s="32" customFormat="1" ht="76.5" customHeight="1" x14ac:dyDescent="0.35">
      <c r="A9" s="92"/>
      <c r="B9" s="95"/>
      <c r="C9" s="106"/>
      <c r="D9" s="107"/>
      <c r="E9" s="108"/>
      <c r="F9" s="55" t="s">
        <v>52</v>
      </c>
      <c r="G9" s="56">
        <v>1518.8</v>
      </c>
      <c r="H9" s="56">
        <v>1518.8</v>
      </c>
      <c r="I9" s="49">
        <f>H9/G9*100</f>
        <v>100</v>
      </c>
      <c r="J9" s="50">
        <f>E9/I9*100</f>
        <v>0</v>
      </c>
      <c r="K9" s="57" t="s">
        <v>91</v>
      </c>
      <c r="L9" s="52">
        <v>100</v>
      </c>
      <c r="M9" s="53">
        <v>100</v>
      </c>
      <c r="N9" s="54">
        <f t="shared" si="0"/>
        <v>100</v>
      </c>
      <c r="O9" s="117"/>
      <c r="P9" s="101"/>
      <c r="Q9" s="33"/>
      <c r="R9" s="33"/>
    </row>
    <row r="10" spans="1:130" s="32" customFormat="1" ht="65.25" customHeight="1" x14ac:dyDescent="0.35">
      <c r="A10" s="92"/>
      <c r="B10" s="95"/>
      <c r="C10" s="106"/>
      <c r="D10" s="107"/>
      <c r="E10" s="108"/>
      <c r="F10" s="55" t="s">
        <v>54</v>
      </c>
      <c r="G10" s="56">
        <v>21.7</v>
      </c>
      <c r="H10" s="56">
        <v>21.7</v>
      </c>
      <c r="I10" s="49">
        <f>H10/G10*100</f>
        <v>100</v>
      </c>
      <c r="J10" s="50">
        <f>E10/I10*100</f>
        <v>0</v>
      </c>
      <c r="K10" s="57"/>
      <c r="L10" s="52">
        <v>100</v>
      </c>
      <c r="M10" s="53">
        <v>100</v>
      </c>
      <c r="N10" s="54">
        <f t="shared" si="0"/>
        <v>100</v>
      </c>
      <c r="O10" s="117"/>
      <c r="P10" s="101"/>
      <c r="Q10" s="33"/>
      <c r="R10" s="33"/>
    </row>
    <row r="11" spans="1:130" s="32" customFormat="1" ht="86.25" customHeight="1" x14ac:dyDescent="0.35">
      <c r="A11" s="92"/>
      <c r="B11" s="95"/>
      <c r="C11" s="106"/>
      <c r="D11" s="107"/>
      <c r="E11" s="108"/>
      <c r="F11" s="58" t="s">
        <v>55</v>
      </c>
      <c r="G11" s="56">
        <v>629.29999999999995</v>
      </c>
      <c r="H11" s="56">
        <v>629.29999999999995</v>
      </c>
      <c r="I11" s="49">
        <f>H11/G11*100</f>
        <v>100</v>
      </c>
      <c r="J11" s="50">
        <f>E11/I11*100</f>
        <v>0</v>
      </c>
      <c r="K11" s="57" t="s">
        <v>92</v>
      </c>
      <c r="L11" s="52">
        <v>100</v>
      </c>
      <c r="M11" s="53">
        <v>100</v>
      </c>
      <c r="N11" s="54">
        <f t="shared" si="0"/>
        <v>100</v>
      </c>
      <c r="O11" s="117"/>
      <c r="P11" s="101"/>
      <c r="Q11" s="34"/>
      <c r="R11" s="33"/>
    </row>
    <row r="12" spans="1:130" ht="60" customHeight="1" thickBot="1" x14ac:dyDescent="0.4">
      <c r="A12" s="93"/>
      <c r="B12" s="96"/>
      <c r="C12" s="109"/>
      <c r="D12" s="110"/>
      <c r="E12" s="111"/>
      <c r="F12" s="59"/>
      <c r="G12" s="60"/>
      <c r="H12" s="60"/>
      <c r="I12" s="60"/>
      <c r="J12" s="61"/>
      <c r="K12" s="112" t="s">
        <v>50</v>
      </c>
      <c r="L12" s="113"/>
      <c r="M12" s="114"/>
      <c r="N12" s="62">
        <v>100</v>
      </c>
      <c r="O12" s="118"/>
      <c r="P12" s="102"/>
    </row>
    <row r="13" spans="1:130" s="32" customFormat="1" ht="115.5" customHeight="1" x14ac:dyDescent="0.25">
      <c r="A13" s="91">
        <v>2</v>
      </c>
      <c r="B13" s="94" t="s">
        <v>93</v>
      </c>
      <c r="C13" s="47">
        <v>3</v>
      </c>
      <c r="D13" s="47">
        <v>3</v>
      </c>
      <c r="E13" s="63">
        <f>D13/C13*100</f>
        <v>100</v>
      </c>
      <c r="F13" s="48" t="s">
        <v>6</v>
      </c>
      <c r="G13" s="64">
        <v>0</v>
      </c>
      <c r="H13" s="64">
        <v>0</v>
      </c>
      <c r="I13" s="49">
        <v>0</v>
      </c>
      <c r="J13" s="65" t="e">
        <f>E13/I13*100</f>
        <v>#DIV/0!</v>
      </c>
      <c r="K13" s="51" t="s">
        <v>66</v>
      </c>
      <c r="L13" s="43">
        <v>2</v>
      </c>
      <c r="M13" s="66">
        <v>2</v>
      </c>
      <c r="N13" s="67">
        <f>M13/L13*100</f>
        <v>100</v>
      </c>
      <c r="O13" s="97" t="e">
        <f>N18*J13/100</f>
        <v>#DIV/0!</v>
      </c>
      <c r="P13" s="100" t="s">
        <v>84</v>
      </c>
      <c r="Q13" s="37"/>
      <c r="R13" s="37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</row>
    <row r="14" spans="1:130" s="32" customFormat="1" ht="79.5" customHeight="1" x14ac:dyDescent="0.25">
      <c r="A14" s="92"/>
      <c r="B14" s="95"/>
      <c r="C14" s="103" t="s">
        <v>65</v>
      </c>
      <c r="D14" s="104"/>
      <c r="E14" s="105"/>
      <c r="F14" s="55" t="s">
        <v>53</v>
      </c>
      <c r="G14" s="56"/>
      <c r="H14" s="56"/>
      <c r="I14" s="49" t="e">
        <f>H14/G14*100</f>
        <v>#DIV/0!</v>
      </c>
      <c r="J14" s="50"/>
      <c r="K14" s="57" t="s">
        <v>68</v>
      </c>
      <c r="L14" s="43">
        <v>1</v>
      </c>
      <c r="M14" s="66">
        <v>1</v>
      </c>
      <c r="N14" s="67">
        <f t="shared" ref="N14:N17" si="1">M14/L14*100</f>
        <v>100</v>
      </c>
      <c r="O14" s="98"/>
      <c r="P14" s="101"/>
      <c r="Q14" s="33"/>
      <c r="R14" s="33"/>
    </row>
    <row r="15" spans="1:130" s="32" customFormat="1" ht="76.5" customHeight="1" x14ac:dyDescent="0.35">
      <c r="A15" s="92"/>
      <c r="B15" s="95"/>
      <c r="C15" s="106"/>
      <c r="D15" s="107"/>
      <c r="E15" s="108"/>
      <c r="F15" s="55" t="s">
        <v>52</v>
      </c>
      <c r="G15" s="56"/>
      <c r="H15" s="56"/>
      <c r="I15" s="49" t="e">
        <f>H15/G15*100</f>
        <v>#DIV/0!</v>
      </c>
      <c r="J15" s="50"/>
      <c r="K15" s="57" t="s">
        <v>67</v>
      </c>
      <c r="L15" s="52">
        <v>0</v>
      </c>
      <c r="M15" s="53">
        <v>0</v>
      </c>
      <c r="N15" s="54" t="e">
        <f t="shared" si="1"/>
        <v>#DIV/0!</v>
      </c>
      <c r="O15" s="98"/>
      <c r="P15" s="101"/>
      <c r="Q15" s="33"/>
      <c r="R15" s="33"/>
    </row>
    <row r="16" spans="1:130" s="32" customFormat="1" ht="65.25" customHeight="1" x14ac:dyDescent="0.35">
      <c r="A16" s="92"/>
      <c r="B16" s="95"/>
      <c r="C16" s="106"/>
      <c r="D16" s="107"/>
      <c r="E16" s="108"/>
      <c r="F16" s="55" t="s">
        <v>54</v>
      </c>
      <c r="G16" s="68"/>
      <c r="H16" s="68">
        <v>0</v>
      </c>
      <c r="I16" s="49"/>
      <c r="J16" s="50"/>
      <c r="K16" s="57">
        <v>4</v>
      </c>
      <c r="L16" s="52"/>
      <c r="M16" s="53"/>
      <c r="N16" s="54" t="e">
        <f t="shared" si="1"/>
        <v>#DIV/0!</v>
      </c>
      <c r="O16" s="98"/>
      <c r="P16" s="101"/>
      <c r="Q16" s="33"/>
      <c r="R16" s="33"/>
    </row>
    <row r="17" spans="1:129" s="32" customFormat="1" ht="86.25" customHeight="1" x14ac:dyDescent="0.35">
      <c r="A17" s="92"/>
      <c r="B17" s="95"/>
      <c r="C17" s="106"/>
      <c r="D17" s="107"/>
      <c r="E17" s="108"/>
      <c r="F17" s="58" t="s">
        <v>55</v>
      </c>
      <c r="G17" s="56"/>
      <c r="H17" s="56"/>
      <c r="I17" s="49" t="e">
        <f>H17/G17*100</f>
        <v>#DIV/0!</v>
      </c>
      <c r="J17" s="50"/>
      <c r="K17" s="57">
        <v>5</v>
      </c>
      <c r="L17" s="52"/>
      <c r="M17" s="53"/>
      <c r="N17" s="54" t="e">
        <f t="shared" si="1"/>
        <v>#DIV/0!</v>
      </c>
      <c r="O17" s="98"/>
      <c r="P17" s="101"/>
      <c r="Q17" s="34"/>
      <c r="R17" s="33"/>
    </row>
    <row r="18" spans="1:129" ht="123" customHeight="1" thickBot="1" x14ac:dyDescent="0.4">
      <c r="A18" s="93"/>
      <c r="B18" s="96"/>
      <c r="C18" s="109"/>
      <c r="D18" s="110"/>
      <c r="E18" s="111"/>
      <c r="F18" s="59"/>
      <c r="G18" s="60"/>
      <c r="H18" s="60"/>
      <c r="I18" s="60"/>
      <c r="J18" s="61"/>
      <c r="K18" s="112" t="s">
        <v>50</v>
      </c>
      <c r="L18" s="113"/>
      <c r="M18" s="114"/>
      <c r="N18" s="62">
        <v>100</v>
      </c>
      <c r="O18" s="99"/>
      <c r="P18" s="102"/>
    </row>
    <row r="19" spans="1:129" s="32" customFormat="1" ht="57" customHeight="1" x14ac:dyDescent="0.35">
      <c r="A19" s="91">
        <v>3</v>
      </c>
      <c r="B19" s="133" t="s">
        <v>94</v>
      </c>
      <c r="C19" s="47">
        <v>2</v>
      </c>
      <c r="D19" s="47">
        <v>1</v>
      </c>
      <c r="E19" s="47">
        <f>D19/C19*100</f>
        <v>50</v>
      </c>
      <c r="F19" s="73" t="s">
        <v>6</v>
      </c>
      <c r="G19" s="74">
        <v>1250</v>
      </c>
      <c r="H19" s="74">
        <v>581</v>
      </c>
      <c r="I19" s="49">
        <v>46.5</v>
      </c>
      <c r="J19" s="64">
        <v>46.5</v>
      </c>
      <c r="K19" s="75" t="s">
        <v>74</v>
      </c>
      <c r="L19" s="70">
        <v>55</v>
      </c>
      <c r="M19" s="71">
        <v>23</v>
      </c>
      <c r="N19" s="72">
        <f t="shared" ref="N19" si="2">M19/L19*100</f>
        <v>41.818181818181813</v>
      </c>
      <c r="O19" s="135"/>
      <c r="P19" s="137" t="s">
        <v>96</v>
      </c>
      <c r="Q19" s="37"/>
      <c r="R19" s="37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</row>
    <row r="20" spans="1:129" s="32" customFormat="1" ht="79.5" customHeight="1" x14ac:dyDescent="0.35">
      <c r="A20" s="92"/>
      <c r="B20" s="134"/>
      <c r="C20" s="139" t="s">
        <v>60</v>
      </c>
      <c r="D20" s="140"/>
      <c r="E20" s="141"/>
      <c r="F20" s="55" t="s">
        <v>53</v>
      </c>
      <c r="G20" s="56"/>
      <c r="H20" s="56"/>
      <c r="I20" s="49" t="e">
        <f>H20/G20*100</f>
        <v>#DIV/0!</v>
      </c>
      <c r="J20" s="50"/>
      <c r="K20" s="57" t="s">
        <v>59</v>
      </c>
      <c r="L20" s="70">
        <v>0</v>
      </c>
      <c r="M20" s="71">
        <v>0</v>
      </c>
      <c r="N20" s="76">
        <v>0</v>
      </c>
      <c r="O20" s="136"/>
      <c r="P20" s="138"/>
      <c r="Q20" s="33"/>
      <c r="R20" s="33"/>
    </row>
    <row r="21" spans="1:129" s="32" customFormat="1" ht="76.5" customHeight="1" x14ac:dyDescent="0.35">
      <c r="A21" s="92"/>
      <c r="B21" s="134"/>
      <c r="C21" s="142" t="s">
        <v>97</v>
      </c>
      <c r="D21" s="143"/>
      <c r="E21" s="144"/>
      <c r="F21" s="55" t="s">
        <v>52</v>
      </c>
      <c r="G21" s="56">
        <v>1000</v>
      </c>
      <c r="H21" s="56">
        <v>331</v>
      </c>
      <c r="I21" s="49">
        <f>H21/G21*100</f>
        <v>33.1</v>
      </c>
      <c r="J21" s="50"/>
      <c r="K21" s="57" t="s">
        <v>69</v>
      </c>
      <c r="L21" s="52">
        <v>1</v>
      </c>
      <c r="M21" s="53">
        <v>0</v>
      </c>
      <c r="N21" s="54">
        <v>0</v>
      </c>
      <c r="O21" s="136"/>
      <c r="P21" s="138"/>
      <c r="Q21" s="33"/>
      <c r="R21" s="33"/>
    </row>
    <row r="22" spans="1:129" s="32" customFormat="1" ht="135" customHeight="1" x14ac:dyDescent="0.35">
      <c r="A22" s="92"/>
      <c r="B22" s="134"/>
      <c r="C22" s="139" t="s">
        <v>61</v>
      </c>
      <c r="D22" s="140"/>
      <c r="E22" s="141"/>
      <c r="F22" s="55" t="s">
        <v>54</v>
      </c>
      <c r="G22" s="77"/>
      <c r="H22" s="77"/>
      <c r="I22" s="49"/>
      <c r="J22" s="50"/>
      <c r="K22" s="57" t="s">
        <v>70</v>
      </c>
      <c r="L22" s="52">
        <v>35</v>
      </c>
      <c r="M22" s="53">
        <v>35</v>
      </c>
      <c r="N22" s="54">
        <v>100</v>
      </c>
      <c r="O22" s="136"/>
      <c r="P22" s="138"/>
      <c r="Q22" s="33"/>
      <c r="R22" s="33"/>
    </row>
    <row r="23" spans="1:129" s="32" customFormat="1" ht="86.25" customHeight="1" thickBot="1" x14ac:dyDescent="0.3">
      <c r="A23" s="92"/>
      <c r="B23" s="134"/>
      <c r="C23" s="142" t="s">
        <v>97</v>
      </c>
      <c r="D23" s="143"/>
      <c r="E23" s="144"/>
      <c r="F23" s="58" t="s">
        <v>55</v>
      </c>
      <c r="G23" s="56">
        <v>250</v>
      </c>
      <c r="H23" s="56">
        <v>250</v>
      </c>
      <c r="I23" s="49">
        <f>H23/G23*100</f>
        <v>100</v>
      </c>
      <c r="J23" s="50"/>
      <c r="K23" s="112" t="s">
        <v>50</v>
      </c>
      <c r="L23" s="113"/>
      <c r="M23" s="114"/>
      <c r="N23" s="69">
        <v>47.3</v>
      </c>
      <c r="O23" s="136"/>
      <c r="P23" s="138"/>
      <c r="Q23" s="34"/>
      <c r="R23" s="33"/>
    </row>
    <row r="24" spans="1:129" s="32" customFormat="1" ht="66.75" customHeight="1" x14ac:dyDescent="0.25">
      <c r="A24" s="91">
        <v>4</v>
      </c>
      <c r="B24" s="145" t="s">
        <v>95</v>
      </c>
      <c r="C24" s="47">
        <v>10</v>
      </c>
      <c r="D24" s="47">
        <v>10</v>
      </c>
      <c r="E24" s="63">
        <f>D24/C24*100</f>
        <v>100</v>
      </c>
      <c r="F24" s="78" t="s">
        <v>6</v>
      </c>
      <c r="G24" s="79">
        <v>0</v>
      </c>
      <c r="H24" s="79">
        <v>0</v>
      </c>
      <c r="I24" s="80"/>
      <c r="J24" s="81">
        <v>0</v>
      </c>
      <c r="K24" s="57" t="s">
        <v>77</v>
      </c>
      <c r="L24" s="43">
        <v>5</v>
      </c>
      <c r="M24" s="66">
        <v>5</v>
      </c>
      <c r="N24" s="67">
        <f t="shared" ref="N24:N29" si="3">M24/L24*100</f>
        <v>100</v>
      </c>
      <c r="O24" s="135">
        <f>N30*J24/100</f>
        <v>0</v>
      </c>
      <c r="P24" s="137" t="s">
        <v>62</v>
      </c>
      <c r="Q24" s="37"/>
      <c r="R24" s="37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</row>
    <row r="25" spans="1:129" s="32" customFormat="1" ht="102" customHeight="1" x14ac:dyDescent="0.25">
      <c r="A25" s="92"/>
      <c r="B25" s="134"/>
      <c r="C25" s="103" t="s">
        <v>63</v>
      </c>
      <c r="D25" s="104"/>
      <c r="E25" s="105"/>
      <c r="F25" s="55" t="s">
        <v>53</v>
      </c>
      <c r="G25" s="56"/>
      <c r="H25" s="56"/>
      <c r="I25" s="49"/>
      <c r="J25" s="50"/>
      <c r="K25" s="57" t="s">
        <v>76</v>
      </c>
      <c r="L25" s="43">
        <v>0</v>
      </c>
      <c r="M25" s="66">
        <v>0</v>
      </c>
      <c r="N25" s="67">
        <v>0</v>
      </c>
      <c r="O25" s="136"/>
      <c r="P25" s="138"/>
      <c r="Q25" s="33"/>
      <c r="R25" s="33"/>
    </row>
    <row r="26" spans="1:129" s="32" customFormat="1" ht="138" customHeight="1" x14ac:dyDescent="0.25">
      <c r="A26" s="92"/>
      <c r="B26" s="134"/>
      <c r="C26" s="106"/>
      <c r="D26" s="107"/>
      <c r="E26" s="108"/>
      <c r="F26" s="55" t="s">
        <v>52</v>
      </c>
      <c r="G26" s="56"/>
      <c r="H26" s="56"/>
      <c r="I26" s="49" t="e">
        <f>H26/G26*100</f>
        <v>#DIV/0!</v>
      </c>
      <c r="J26" s="50"/>
      <c r="K26" s="57" t="s">
        <v>75</v>
      </c>
      <c r="L26" s="43">
        <v>10</v>
      </c>
      <c r="M26" s="66">
        <v>10</v>
      </c>
      <c r="N26" s="67">
        <f t="shared" si="3"/>
        <v>100</v>
      </c>
      <c r="O26" s="136"/>
      <c r="P26" s="138"/>
      <c r="Q26" s="33"/>
      <c r="R26" s="33"/>
    </row>
    <row r="27" spans="1:129" s="32" customFormat="1" ht="86.25" customHeight="1" x14ac:dyDescent="0.25">
      <c r="A27" s="92"/>
      <c r="B27" s="134"/>
      <c r="C27" s="106"/>
      <c r="D27" s="107"/>
      <c r="E27" s="108"/>
      <c r="F27" s="55" t="s">
        <v>54</v>
      </c>
      <c r="G27" s="68">
        <v>5</v>
      </c>
      <c r="H27" s="68">
        <v>0</v>
      </c>
      <c r="I27" s="49">
        <v>100</v>
      </c>
      <c r="J27" s="50">
        <v>0</v>
      </c>
      <c r="K27" s="57" t="s">
        <v>78</v>
      </c>
      <c r="L27" s="43">
        <v>80</v>
      </c>
      <c r="M27" s="66">
        <v>80</v>
      </c>
      <c r="N27" s="82">
        <f t="shared" si="3"/>
        <v>100</v>
      </c>
      <c r="O27" s="136"/>
      <c r="P27" s="138"/>
      <c r="Q27" s="33"/>
      <c r="R27" s="33"/>
    </row>
    <row r="28" spans="1:129" s="32" customFormat="1" ht="86.25" customHeight="1" x14ac:dyDescent="0.25">
      <c r="A28" s="92"/>
      <c r="B28" s="134"/>
      <c r="C28" s="106"/>
      <c r="D28" s="107"/>
      <c r="E28" s="108"/>
      <c r="F28" s="58" t="s">
        <v>55</v>
      </c>
      <c r="G28" s="56"/>
      <c r="H28" s="56"/>
      <c r="I28" s="49"/>
      <c r="J28" s="50"/>
      <c r="K28" s="57" t="s">
        <v>79</v>
      </c>
      <c r="L28" s="43">
        <v>70</v>
      </c>
      <c r="M28" s="66">
        <v>70</v>
      </c>
      <c r="N28" s="83">
        <f t="shared" si="3"/>
        <v>100</v>
      </c>
      <c r="O28" s="136"/>
      <c r="P28" s="138"/>
      <c r="Q28" s="34"/>
      <c r="R28" s="33"/>
    </row>
    <row r="29" spans="1:129" s="32" customFormat="1" ht="69" customHeight="1" x14ac:dyDescent="0.25">
      <c r="A29" s="92"/>
      <c r="B29" s="134"/>
      <c r="C29" s="106"/>
      <c r="D29" s="107"/>
      <c r="E29" s="108"/>
      <c r="F29" s="84"/>
      <c r="G29" s="85"/>
      <c r="H29" s="85"/>
      <c r="I29" s="86"/>
      <c r="J29" s="87"/>
      <c r="K29" s="57" t="s">
        <v>75</v>
      </c>
      <c r="L29" s="43">
        <v>10</v>
      </c>
      <c r="M29" s="66">
        <v>10</v>
      </c>
      <c r="N29" s="88">
        <f t="shared" si="3"/>
        <v>100</v>
      </c>
      <c r="O29" s="136"/>
      <c r="P29" s="138"/>
      <c r="Q29" s="34"/>
      <c r="R29" s="33"/>
    </row>
    <row r="30" spans="1:129" s="32" customFormat="1" ht="94.5" customHeight="1" thickBot="1" x14ac:dyDescent="0.3">
      <c r="A30" s="92"/>
      <c r="B30" s="134"/>
      <c r="C30" s="106"/>
      <c r="D30" s="107"/>
      <c r="E30" s="108"/>
      <c r="F30" s="84"/>
      <c r="G30" s="85"/>
      <c r="H30" s="85"/>
      <c r="I30" s="86"/>
      <c r="J30" s="87"/>
      <c r="K30" s="112" t="s">
        <v>50</v>
      </c>
      <c r="L30" s="113"/>
      <c r="M30" s="114"/>
      <c r="N30" s="69">
        <v>100</v>
      </c>
      <c r="O30" s="136"/>
      <c r="P30" s="138"/>
      <c r="Q30" s="34"/>
      <c r="R30" s="33"/>
    </row>
    <row r="31" spans="1:129" ht="0.75" customHeight="1" thickBot="1" x14ac:dyDescent="0.4">
      <c r="A31" s="93"/>
      <c r="B31" s="146"/>
      <c r="C31" s="109"/>
      <c r="D31" s="110"/>
      <c r="E31" s="111"/>
      <c r="F31" s="59"/>
      <c r="G31" s="60"/>
      <c r="H31" s="60"/>
      <c r="I31" s="60"/>
      <c r="J31" s="61"/>
      <c r="K31" s="51" t="s">
        <v>71</v>
      </c>
      <c r="L31" s="52"/>
      <c r="M31" s="53"/>
      <c r="N31" s="54" t="e">
        <f>M31/L31*100</f>
        <v>#DIV/0!</v>
      </c>
      <c r="O31" s="147"/>
      <c r="P31" s="148"/>
    </row>
    <row r="32" spans="1:129" s="32" customFormat="1" ht="66.75" customHeight="1" x14ac:dyDescent="0.35">
      <c r="A32" s="91">
        <v>7</v>
      </c>
      <c r="B32" s="94" t="s">
        <v>81</v>
      </c>
      <c r="C32" s="89">
        <v>6</v>
      </c>
      <c r="D32" s="47">
        <v>0</v>
      </c>
      <c r="E32" s="47">
        <f>D32/C32*100</f>
        <v>0</v>
      </c>
      <c r="F32" s="48" t="s">
        <v>6</v>
      </c>
      <c r="G32" s="49">
        <v>20</v>
      </c>
      <c r="H32" s="49">
        <v>0</v>
      </c>
      <c r="I32" s="49">
        <f>H32/G32*100</f>
        <v>0</v>
      </c>
      <c r="J32" s="50" t="e">
        <f>E32/I32*100</f>
        <v>#DIV/0!</v>
      </c>
      <c r="K32" s="57" t="s">
        <v>72</v>
      </c>
      <c r="L32" s="43">
        <v>1</v>
      </c>
      <c r="M32" s="53">
        <v>1</v>
      </c>
      <c r="N32" s="54">
        <f t="shared" ref="N32:N35" si="4">M32/L32*100</f>
        <v>100</v>
      </c>
      <c r="O32" s="116" t="e">
        <f>N36*J32/100</f>
        <v>#DIV/0!</v>
      </c>
      <c r="P32" s="100" t="s">
        <v>62</v>
      </c>
      <c r="Q32" s="37"/>
      <c r="R32" s="37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</row>
    <row r="33" spans="1:18" s="32" customFormat="1" ht="79.5" customHeight="1" x14ac:dyDescent="0.35">
      <c r="A33" s="92"/>
      <c r="B33" s="95"/>
      <c r="C33" s="103" t="s">
        <v>64</v>
      </c>
      <c r="D33" s="104"/>
      <c r="E33" s="105"/>
      <c r="F33" s="55" t="s">
        <v>53</v>
      </c>
      <c r="G33" s="56"/>
      <c r="H33" s="56"/>
      <c r="I33" s="49" t="e">
        <f>H33/G33*100</f>
        <v>#DIV/0!</v>
      </c>
      <c r="J33" s="50" t="e">
        <f>E33/I33*100</f>
        <v>#DIV/0!</v>
      </c>
      <c r="K33" s="57" t="s">
        <v>73</v>
      </c>
      <c r="L33" s="52">
        <v>0.5</v>
      </c>
      <c r="M33" s="53">
        <v>0.5</v>
      </c>
      <c r="N33" s="54">
        <v>100</v>
      </c>
      <c r="O33" s="117"/>
      <c r="P33" s="101"/>
      <c r="Q33" s="33"/>
      <c r="R33" s="33"/>
    </row>
    <row r="34" spans="1:18" s="32" customFormat="1" ht="76.5" customHeight="1" x14ac:dyDescent="0.35">
      <c r="A34" s="92"/>
      <c r="B34" s="95"/>
      <c r="C34" s="106"/>
      <c r="D34" s="107"/>
      <c r="E34" s="108"/>
      <c r="F34" s="55" t="s">
        <v>52</v>
      </c>
      <c r="G34" s="56"/>
      <c r="H34" s="56"/>
      <c r="I34" s="49" t="e">
        <f>H34/G34*100</f>
        <v>#DIV/0!</v>
      </c>
      <c r="J34" s="50" t="e">
        <f>E34/I34*100</f>
        <v>#DIV/0!</v>
      </c>
      <c r="K34" s="57"/>
      <c r="L34" s="52"/>
      <c r="M34" s="53"/>
      <c r="N34" s="54" t="e">
        <f t="shared" si="4"/>
        <v>#DIV/0!</v>
      </c>
      <c r="O34" s="117"/>
      <c r="P34" s="101"/>
      <c r="Q34" s="33"/>
      <c r="R34" s="33"/>
    </row>
    <row r="35" spans="1:18" s="32" customFormat="1" ht="65.25" customHeight="1" x14ac:dyDescent="0.35">
      <c r="A35" s="92"/>
      <c r="B35" s="95"/>
      <c r="C35" s="106"/>
      <c r="D35" s="107"/>
      <c r="E35" s="108"/>
      <c r="F35" s="55" t="s">
        <v>54</v>
      </c>
      <c r="G35" s="56">
        <v>20</v>
      </c>
      <c r="H35" s="56"/>
      <c r="I35" s="49">
        <f>H35/G35*100</f>
        <v>0</v>
      </c>
      <c r="J35" s="50" t="e">
        <f>E35/I35*100</f>
        <v>#DIV/0!</v>
      </c>
      <c r="K35" s="57"/>
      <c r="L35" s="52"/>
      <c r="M35" s="53"/>
      <c r="N35" s="54" t="e">
        <f t="shared" si="4"/>
        <v>#DIV/0!</v>
      </c>
      <c r="O35" s="117"/>
      <c r="P35" s="101"/>
      <c r="Q35" s="33"/>
      <c r="R35" s="33"/>
    </row>
    <row r="36" spans="1:18" s="32" customFormat="1" ht="86.25" customHeight="1" thickBot="1" x14ac:dyDescent="0.3">
      <c r="A36" s="92"/>
      <c r="B36" s="95"/>
      <c r="C36" s="106"/>
      <c r="D36" s="107"/>
      <c r="E36" s="108"/>
      <c r="F36" s="58" t="s">
        <v>55</v>
      </c>
      <c r="G36" s="56"/>
      <c r="H36" s="56"/>
      <c r="I36" s="49" t="e">
        <f>H36/G36*100</f>
        <v>#DIV/0!</v>
      </c>
      <c r="J36" s="50" t="e">
        <f>E36/I36*100</f>
        <v>#DIV/0!</v>
      </c>
      <c r="K36" s="112" t="s">
        <v>50</v>
      </c>
      <c r="L36" s="113"/>
      <c r="M36" s="114"/>
      <c r="N36" s="62">
        <v>100</v>
      </c>
      <c r="O36" s="117"/>
      <c r="P36" s="101"/>
      <c r="Q36" s="34"/>
      <c r="R36" s="33"/>
    </row>
    <row r="37" spans="1:18" ht="51" customHeight="1" thickBot="1" x14ac:dyDescent="0.4">
      <c r="A37" s="93"/>
      <c r="B37" s="96"/>
      <c r="C37" s="109"/>
      <c r="D37" s="110"/>
      <c r="E37" s="111"/>
      <c r="F37" s="59"/>
      <c r="G37" s="60"/>
      <c r="H37" s="60"/>
      <c r="I37" s="60"/>
      <c r="J37" s="61"/>
      <c r="K37" s="90"/>
      <c r="L37" s="90"/>
      <c r="M37" s="90"/>
      <c r="N37" s="90"/>
      <c r="O37" s="118"/>
      <c r="P37" s="102"/>
    </row>
    <row r="38" spans="1:18" ht="21" x14ac:dyDescent="0.35">
      <c r="A38" s="29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</row>
  </sheetData>
  <mergeCells count="41">
    <mergeCell ref="A32:A37"/>
    <mergeCell ref="B32:B37"/>
    <mergeCell ref="O32:O37"/>
    <mergeCell ref="P32:P37"/>
    <mergeCell ref="C33:E37"/>
    <mergeCell ref="K36:M36"/>
    <mergeCell ref="A24:A31"/>
    <mergeCell ref="B24:B31"/>
    <mergeCell ref="O24:O31"/>
    <mergeCell ref="P24:P31"/>
    <mergeCell ref="C25:E31"/>
    <mergeCell ref="K30:M30"/>
    <mergeCell ref="A19:A23"/>
    <mergeCell ref="B19:B23"/>
    <mergeCell ref="O19:O23"/>
    <mergeCell ref="P19:P23"/>
    <mergeCell ref="K23:M23"/>
    <mergeCell ref="C22:E22"/>
    <mergeCell ref="C21:E21"/>
    <mergeCell ref="C23:E23"/>
    <mergeCell ref="C20:E20"/>
    <mergeCell ref="A2:P2"/>
    <mergeCell ref="O4:O5"/>
    <mergeCell ref="P4:P5"/>
    <mergeCell ref="C4:E4"/>
    <mergeCell ref="A4:A5"/>
    <mergeCell ref="B4:B5"/>
    <mergeCell ref="F4:J4"/>
    <mergeCell ref="K4:N4"/>
    <mergeCell ref="A7:A12"/>
    <mergeCell ref="B7:B12"/>
    <mergeCell ref="O7:O12"/>
    <mergeCell ref="P7:P12"/>
    <mergeCell ref="C8:E12"/>
    <mergeCell ref="K12:M12"/>
    <mergeCell ref="A13:A18"/>
    <mergeCell ref="B13:B18"/>
    <mergeCell ref="O13:O18"/>
    <mergeCell ref="P13:P18"/>
    <mergeCell ref="C14:E18"/>
    <mergeCell ref="K18:M18"/>
  </mergeCells>
  <phoneticPr fontId="0" type="noConversion"/>
  <pageMargins left="0" right="0" top="0" bottom="0" header="0" footer="0"/>
  <pageSetup paperSize="9" scale="47" orientation="landscape" r:id="rId1"/>
  <rowBreaks count="4" manualBreakCount="4">
    <brk id="12" max="15" man="1"/>
    <brk id="18" max="15" man="1"/>
    <brk id="23" max="15" man="1"/>
    <brk id="3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42"/>
  <sheetViews>
    <sheetView zoomScale="54" zoomScaleNormal="54" workbookViewId="0">
      <selection activeCell="H20" sqref="H20"/>
    </sheetView>
  </sheetViews>
  <sheetFormatPr defaultRowHeight="15" x14ac:dyDescent="0.25"/>
  <cols>
    <col min="1" max="1" width="4" customWidth="1"/>
    <col min="2" max="2" width="20.42578125" customWidth="1"/>
    <col min="3" max="3" width="20.28515625" customWidth="1"/>
    <col min="4" max="4" width="14" customWidth="1"/>
    <col min="5" max="5" width="13.28515625" customWidth="1"/>
    <col min="6" max="7" width="19.42578125" customWidth="1"/>
    <col min="8" max="8" width="18.140625" customWidth="1"/>
    <col min="9" max="9" width="19.42578125" customWidth="1"/>
    <col min="10" max="10" width="20.140625" customWidth="1"/>
    <col min="11" max="11" width="18.28515625" customWidth="1"/>
    <col min="12" max="12" width="23.5703125" customWidth="1"/>
    <col min="13" max="13" width="17.7109375" customWidth="1"/>
    <col min="14" max="14" width="20.85546875" customWidth="1"/>
    <col min="15" max="15" width="46.42578125" customWidth="1"/>
    <col min="16" max="16" width="16.5703125" customWidth="1"/>
  </cols>
  <sheetData>
    <row r="1" spans="1:16" ht="21.6" customHeight="1" x14ac:dyDescent="0.25">
      <c r="M1" s="19"/>
      <c r="N1" s="19"/>
      <c r="O1" s="19" t="s">
        <v>24</v>
      </c>
      <c r="P1" s="19"/>
    </row>
    <row r="2" spans="1:16" ht="21" customHeight="1" x14ac:dyDescent="0.25">
      <c r="M2" s="20"/>
      <c r="N2" s="20"/>
      <c r="O2" s="20" t="s">
        <v>35</v>
      </c>
      <c r="P2" s="20"/>
    </row>
    <row r="3" spans="1:16" ht="19.899999999999999" customHeight="1" x14ac:dyDescent="0.25">
      <c r="M3" s="20"/>
      <c r="N3" s="20"/>
      <c r="O3" s="20" t="s">
        <v>25</v>
      </c>
      <c r="P3" s="20"/>
    </row>
    <row r="4" spans="1:16" ht="23.45" customHeight="1" x14ac:dyDescent="0.25">
      <c r="M4" s="20"/>
      <c r="N4" s="20"/>
      <c r="O4" s="20" t="s">
        <v>26</v>
      </c>
      <c r="P4" s="20"/>
    </row>
    <row r="5" spans="1:16" ht="26.45" customHeight="1" x14ac:dyDescent="0.3">
      <c r="A5" s="149" t="s">
        <v>32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1:16" ht="23.45" customHeight="1" x14ac:dyDescent="0.25"/>
    <row r="7" spans="1:16" s="1" customFormat="1" ht="45.6" customHeight="1" x14ac:dyDescent="0.25">
      <c r="A7" s="150" t="s">
        <v>0</v>
      </c>
      <c r="B7" s="150" t="s">
        <v>12</v>
      </c>
      <c r="C7" s="151" t="s">
        <v>13</v>
      </c>
      <c r="D7" s="151" t="s">
        <v>3</v>
      </c>
      <c r="E7" s="151" t="s">
        <v>18</v>
      </c>
      <c r="F7" s="153" t="s">
        <v>15</v>
      </c>
      <c r="G7" s="154"/>
      <c r="H7" s="154"/>
      <c r="I7" s="154"/>
      <c r="J7" s="154"/>
      <c r="K7" s="155"/>
      <c r="L7" s="156" t="s">
        <v>17</v>
      </c>
      <c r="M7" s="158" t="s">
        <v>1</v>
      </c>
      <c r="N7" s="159"/>
      <c r="O7" s="151" t="s">
        <v>33</v>
      </c>
      <c r="P7" s="151" t="s">
        <v>2</v>
      </c>
    </row>
    <row r="8" spans="1:16" s="1" customFormat="1" ht="77.45" customHeight="1" x14ac:dyDescent="0.25">
      <c r="A8" s="151"/>
      <c r="B8" s="151"/>
      <c r="C8" s="152"/>
      <c r="D8" s="152"/>
      <c r="E8" s="152"/>
      <c r="F8" s="2" t="s">
        <v>14</v>
      </c>
      <c r="G8" s="2" t="s">
        <v>34</v>
      </c>
      <c r="H8" s="2" t="s">
        <v>20</v>
      </c>
      <c r="I8" s="2" t="s">
        <v>16</v>
      </c>
      <c r="J8" s="2" t="s">
        <v>31</v>
      </c>
      <c r="K8" s="2" t="s">
        <v>4</v>
      </c>
      <c r="L8" s="157"/>
      <c r="M8" s="24" t="s">
        <v>5</v>
      </c>
      <c r="N8" s="24" t="s">
        <v>23</v>
      </c>
      <c r="O8" s="152"/>
      <c r="P8" s="152"/>
    </row>
    <row r="9" spans="1:16" s="1" customFormat="1" ht="30.6" customHeight="1" x14ac:dyDescent="0.25">
      <c r="A9" s="24">
        <v>1</v>
      </c>
      <c r="B9" s="24">
        <v>2</v>
      </c>
      <c r="C9" s="25">
        <v>3</v>
      </c>
      <c r="D9" s="25">
        <v>4</v>
      </c>
      <c r="E9" s="25">
        <v>5</v>
      </c>
      <c r="F9" s="2">
        <v>6</v>
      </c>
      <c r="G9" s="2">
        <v>7</v>
      </c>
      <c r="H9" s="2" t="s">
        <v>19</v>
      </c>
      <c r="I9" s="2">
        <v>8</v>
      </c>
      <c r="J9" s="18" t="s">
        <v>21</v>
      </c>
      <c r="K9" s="18" t="s">
        <v>22</v>
      </c>
      <c r="L9" s="22">
        <v>9</v>
      </c>
      <c r="M9" s="24">
        <v>10</v>
      </c>
      <c r="N9" s="24">
        <v>11</v>
      </c>
      <c r="O9" s="15">
        <v>12</v>
      </c>
      <c r="P9" s="15">
        <v>13</v>
      </c>
    </row>
    <row r="10" spans="1:16" ht="54.6" customHeight="1" x14ac:dyDescent="0.25">
      <c r="A10" s="160">
        <v>1</v>
      </c>
      <c r="B10" s="163"/>
      <c r="C10" s="163"/>
      <c r="D10" s="3" t="s">
        <v>6</v>
      </c>
      <c r="E10" s="3"/>
      <c r="F10" s="4"/>
      <c r="G10" s="4"/>
      <c r="H10" s="5"/>
      <c r="I10" s="4"/>
      <c r="J10" s="4"/>
      <c r="K10" s="6"/>
      <c r="L10" s="21"/>
      <c r="M10" s="166"/>
      <c r="N10" s="166"/>
      <c r="O10" s="171"/>
      <c r="P10" s="174"/>
    </row>
    <row r="11" spans="1:16" ht="87" customHeight="1" x14ac:dyDescent="0.25">
      <c r="A11" s="161"/>
      <c r="B11" s="164"/>
      <c r="C11" s="164"/>
      <c r="D11" s="7" t="s">
        <v>7</v>
      </c>
      <c r="E11" s="7"/>
      <c r="F11" s="8"/>
      <c r="G11" s="9"/>
      <c r="H11" s="10"/>
      <c r="I11" s="8"/>
      <c r="J11" s="10"/>
      <c r="K11" s="11"/>
      <c r="L11" s="16"/>
      <c r="M11" s="167"/>
      <c r="N11" s="169"/>
      <c r="O11" s="172"/>
      <c r="P11" s="175"/>
    </row>
    <row r="12" spans="1:16" ht="64.900000000000006" customHeight="1" x14ac:dyDescent="0.25">
      <c r="A12" s="161"/>
      <c r="B12" s="164"/>
      <c r="C12" s="164"/>
      <c r="D12" s="7" t="s">
        <v>8</v>
      </c>
      <c r="E12" s="7"/>
      <c r="F12" s="12"/>
      <c r="G12" s="12"/>
      <c r="H12" s="10"/>
      <c r="I12" s="13"/>
      <c r="J12" s="10"/>
      <c r="K12" s="11"/>
      <c r="L12" s="16"/>
      <c r="M12" s="167"/>
      <c r="N12" s="169"/>
      <c r="O12" s="172"/>
      <c r="P12" s="175"/>
    </row>
    <row r="13" spans="1:16" ht="93.6" customHeight="1" x14ac:dyDescent="0.25">
      <c r="A13" s="161"/>
      <c r="B13" s="164"/>
      <c r="C13" s="164"/>
      <c r="D13" s="7" t="s">
        <v>9</v>
      </c>
      <c r="E13" s="7"/>
      <c r="F13" s="12"/>
      <c r="G13" s="12"/>
      <c r="H13" s="10"/>
      <c r="I13" s="13"/>
      <c r="J13" s="10"/>
      <c r="K13" s="11"/>
      <c r="L13" s="16"/>
      <c r="M13" s="167"/>
      <c r="N13" s="169"/>
      <c r="O13" s="172"/>
      <c r="P13" s="175"/>
    </row>
    <row r="14" spans="1:16" ht="73.150000000000006" customHeight="1" x14ac:dyDescent="0.25">
      <c r="A14" s="161"/>
      <c r="B14" s="164"/>
      <c r="C14" s="164"/>
      <c r="D14" s="14" t="s">
        <v>10</v>
      </c>
      <c r="E14" s="14"/>
      <c r="F14" s="9"/>
      <c r="G14" s="9"/>
      <c r="H14" s="10"/>
      <c r="I14" s="8"/>
      <c r="J14" s="10"/>
      <c r="K14" s="11"/>
      <c r="L14" s="16"/>
      <c r="M14" s="167"/>
      <c r="N14" s="169"/>
      <c r="O14" s="172"/>
      <c r="P14" s="175"/>
    </row>
    <row r="15" spans="1:16" ht="51" customHeight="1" x14ac:dyDescent="0.25">
      <c r="A15" s="162"/>
      <c r="B15" s="165"/>
      <c r="C15" s="165"/>
      <c r="D15" s="14" t="s">
        <v>11</v>
      </c>
      <c r="E15" s="14"/>
      <c r="F15" s="9"/>
      <c r="G15" s="9"/>
      <c r="H15" s="10"/>
      <c r="I15" s="8"/>
      <c r="J15" s="10"/>
      <c r="K15" s="11"/>
      <c r="L15" s="17"/>
      <c r="M15" s="168"/>
      <c r="N15" s="170"/>
      <c r="O15" s="173"/>
      <c r="P15" s="176"/>
    </row>
    <row r="18" spans="2:2" ht="18.75" x14ac:dyDescent="0.3">
      <c r="B18" s="23" t="s">
        <v>28</v>
      </c>
    </row>
    <row r="19" spans="2:2" ht="18.75" x14ac:dyDescent="0.3">
      <c r="B19" s="23"/>
    </row>
    <row r="20" spans="2:2" ht="18.75" x14ac:dyDescent="0.3">
      <c r="B20" s="23" t="s">
        <v>27</v>
      </c>
    </row>
    <row r="21" spans="2:2" ht="18.75" x14ac:dyDescent="0.3">
      <c r="B21" s="23"/>
    </row>
    <row r="22" spans="2:2" ht="18.75" x14ac:dyDescent="0.3">
      <c r="B22" s="23"/>
    </row>
    <row r="23" spans="2:2" ht="18.75" x14ac:dyDescent="0.3">
      <c r="B23" s="23"/>
    </row>
    <row r="24" spans="2:2" ht="18.75" x14ac:dyDescent="0.3">
      <c r="B24" s="23"/>
    </row>
    <row r="25" spans="2:2" ht="18.75" x14ac:dyDescent="0.3">
      <c r="B25" s="23"/>
    </row>
    <row r="26" spans="2:2" ht="18.75" x14ac:dyDescent="0.3">
      <c r="B26" s="23"/>
    </row>
    <row r="27" spans="2:2" ht="18.75" x14ac:dyDescent="0.3">
      <c r="B27" s="23"/>
    </row>
    <row r="28" spans="2:2" ht="18.75" x14ac:dyDescent="0.3">
      <c r="B28" s="23"/>
    </row>
    <row r="29" spans="2:2" ht="18.75" x14ac:dyDescent="0.3">
      <c r="B29" s="23"/>
    </row>
    <row r="30" spans="2:2" ht="18.75" x14ac:dyDescent="0.3">
      <c r="B30" s="23"/>
    </row>
    <row r="31" spans="2:2" ht="18.75" x14ac:dyDescent="0.3">
      <c r="B31" s="23"/>
    </row>
    <row r="32" spans="2:2" ht="18.75" x14ac:dyDescent="0.3">
      <c r="B32" s="23"/>
    </row>
    <row r="33" spans="2:2" ht="18.75" x14ac:dyDescent="0.3">
      <c r="B33" s="23"/>
    </row>
    <row r="34" spans="2:2" ht="18.75" x14ac:dyDescent="0.3">
      <c r="B34" s="23"/>
    </row>
    <row r="35" spans="2:2" ht="18.75" x14ac:dyDescent="0.3">
      <c r="B35" s="23"/>
    </row>
    <row r="36" spans="2:2" ht="18.75" x14ac:dyDescent="0.3">
      <c r="B36" s="23"/>
    </row>
    <row r="37" spans="2:2" ht="18.75" x14ac:dyDescent="0.3">
      <c r="B37" s="23"/>
    </row>
    <row r="38" spans="2:2" ht="18.75" x14ac:dyDescent="0.3">
      <c r="B38" s="23"/>
    </row>
    <row r="39" spans="2:2" ht="18.75" x14ac:dyDescent="0.3">
      <c r="B39" s="23"/>
    </row>
    <row r="40" spans="2:2" ht="18.75" x14ac:dyDescent="0.3">
      <c r="B40" s="23"/>
    </row>
    <row r="41" spans="2:2" ht="18.75" x14ac:dyDescent="0.3">
      <c r="B41" s="23" t="s">
        <v>29</v>
      </c>
    </row>
    <row r="42" spans="2:2" ht="18.75" x14ac:dyDescent="0.3">
      <c r="B42" s="23" t="s">
        <v>30</v>
      </c>
    </row>
  </sheetData>
  <mergeCells count="18">
    <mergeCell ref="P7:P8"/>
    <mergeCell ref="A10:A15"/>
    <mergeCell ref="B10:B15"/>
    <mergeCell ref="C10:C15"/>
    <mergeCell ref="M10:M15"/>
    <mergeCell ref="N10:N15"/>
    <mergeCell ref="O10:O15"/>
    <mergeCell ref="P10:P15"/>
    <mergeCell ref="A5:O5"/>
    <mergeCell ref="A7:A8"/>
    <mergeCell ref="B7:B8"/>
    <mergeCell ref="C7:C8"/>
    <mergeCell ref="D7:D8"/>
    <mergeCell ref="E7:E8"/>
    <mergeCell ref="F7:K7"/>
    <mergeCell ref="L7:L8"/>
    <mergeCell ref="M7:N7"/>
    <mergeCell ref="O7:O8"/>
  </mergeCells>
  <phoneticPr fontId="0" type="noConversion"/>
  <pageMargins left="0.11811023622047245" right="0.11811023622047245" top="0.19685039370078741" bottom="0.19685039370078741" header="0.31496062992125984" footer="0.31496062992125984"/>
  <pageSetup paperSize="9" scale="4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СВОД</vt:lpstr>
      <vt:lpstr>Лист1</vt:lpstr>
      <vt:lpstr>МП 6</vt:lpstr>
      <vt:lpstr>СВОД!Заголовки_для_печати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2017-03-15T07:56:58Z</cp:lastPrinted>
  <dcterms:created xsi:type="dcterms:W3CDTF">2006-09-16T00:00:00Z</dcterms:created>
  <dcterms:modified xsi:type="dcterms:W3CDTF">2024-04-03T09:22:54Z</dcterms:modified>
</cp:coreProperties>
</file>